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7890" tabRatio="794" activeTab="1"/>
  </bookViews>
  <sheets>
    <sheet name="Balance as of 31.03.2005" sheetId="1" r:id="rId1"/>
    <sheet name="Ptofit and loss stat.for q1.05 " sheetId="2" r:id="rId2"/>
    <sheet name="Explanation of Profit and Loss" sheetId="3" r:id="rId3"/>
  </sheets>
  <externalReferences>
    <externalReference r:id="rId6"/>
  </externalReferences>
  <definedNames>
    <definedName name="F01_2">[1]!F01_2</definedName>
    <definedName name="_xlnm.Print_Area" localSheetId="0">'Balance as of 31.03.2005'!$B$1:$G$116</definedName>
    <definedName name="_xlnm.Print_Area" localSheetId="2">'Explanation of Profit and Loss'!$A$1:$E$123</definedName>
    <definedName name="_xlnm.Print_Titles" localSheetId="1">'Ptofit and loss stat.for q1.05 '!$12:$13</definedName>
  </definedNames>
  <calcPr fullCalcOnLoad="1"/>
</workbook>
</file>

<file path=xl/sharedStrings.xml><?xml version="1.0" encoding="utf-8"?>
<sst xmlns="http://schemas.openxmlformats.org/spreadsheetml/2006/main" count="730" uniqueCount="389">
  <si>
    <t>0710001</t>
  </si>
  <si>
    <t>01142788</t>
  </si>
  <si>
    <t>5260901817</t>
  </si>
  <si>
    <t>384</t>
  </si>
  <si>
    <t xml:space="preserve"> </t>
  </si>
  <si>
    <t>1,d,e</t>
  </si>
  <si>
    <t>*</t>
  </si>
  <si>
    <t>0710002</t>
  </si>
  <si>
    <t>010</t>
  </si>
  <si>
    <t>011</t>
  </si>
  <si>
    <t>020</t>
  </si>
  <si>
    <t>021</t>
  </si>
  <si>
    <t>050</t>
  </si>
  <si>
    <t>060</t>
  </si>
  <si>
    <t>070</t>
  </si>
  <si>
    <t>080</t>
  </si>
  <si>
    <t>090</t>
  </si>
  <si>
    <t>140</t>
  </si>
  <si>
    <t>151</t>
  </si>
  <si>
    <t>152</t>
  </si>
  <si>
    <t>153</t>
  </si>
  <si>
    <t>170</t>
  </si>
  <si>
    <t xml:space="preserve">     </t>
  </si>
  <si>
    <t>401</t>
  </si>
  <si>
    <t>402</t>
  </si>
  <si>
    <t>403</t>
  </si>
  <si>
    <t>404</t>
  </si>
  <si>
    <t>405</t>
  </si>
  <si>
    <t>406</t>
  </si>
  <si>
    <t>47  /  16</t>
  </si>
  <si>
    <t>64.20</t>
  </si>
  <si>
    <t>1,c,d</t>
  </si>
  <si>
    <t>3800</t>
  </si>
  <si>
    <t>3810</t>
  </si>
  <si>
    <t>3820</t>
  </si>
  <si>
    <t>3830</t>
  </si>
  <si>
    <t>3840</t>
  </si>
  <si>
    <t>3841</t>
  </si>
  <si>
    <t>3850</t>
  </si>
  <si>
    <t>3851</t>
  </si>
  <si>
    <t>3860</t>
  </si>
  <si>
    <t>3870</t>
  </si>
  <si>
    <t>3890</t>
  </si>
  <si>
    <t>3900</t>
  </si>
  <si>
    <t>3910</t>
  </si>
  <si>
    <t>3920</t>
  </si>
  <si>
    <t>3921</t>
  </si>
  <si>
    <t>3930</t>
  </si>
  <si>
    <t>3931</t>
  </si>
  <si>
    <t>3932</t>
  </si>
  <si>
    <t>3933</t>
  </si>
  <si>
    <t>3934</t>
  </si>
  <si>
    <t>3935</t>
  </si>
  <si>
    <t>3960</t>
  </si>
  <si>
    <t>3970</t>
  </si>
  <si>
    <t>3990</t>
  </si>
  <si>
    <t>4070</t>
  </si>
  <si>
    <t>4100</t>
  </si>
  <si>
    <t>4110</t>
  </si>
  <si>
    <t>4120</t>
  </si>
  <si>
    <t>4135</t>
  </si>
  <si>
    <t>4140</t>
  </si>
  <si>
    <t>4150</t>
  </si>
  <si>
    <t>4160</t>
  </si>
  <si>
    <t>4170</t>
  </si>
  <si>
    <t>4180</t>
  </si>
  <si>
    <t>4190</t>
  </si>
  <si>
    <t>4210</t>
  </si>
  <si>
    <t>4220</t>
  </si>
  <si>
    <t>4230</t>
  </si>
  <si>
    <t>4240</t>
  </si>
  <si>
    <t>4250</t>
  </si>
  <si>
    <t>4260</t>
  </si>
  <si>
    <t>4270</t>
  </si>
  <si>
    <t>4271</t>
  </si>
  <si>
    <t>4280</t>
  </si>
  <si>
    <t>4290</t>
  </si>
  <si>
    <t>4310</t>
  </si>
  <si>
    <t>4320</t>
  </si>
  <si>
    <t>4330</t>
  </si>
  <si>
    <t>4340</t>
  </si>
  <si>
    <t>4350</t>
  </si>
  <si>
    <t>4360</t>
  </si>
  <si>
    <t>4370</t>
  </si>
  <si>
    <t>4380</t>
  </si>
  <si>
    <t>4390</t>
  </si>
  <si>
    <t>4391</t>
  </si>
  <si>
    <t>4392</t>
  </si>
  <si>
    <t>4393</t>
  </si>
  <si>
    <t>4395</t>
  </si>
  <si>
    <t>4396</t>
  </si>
  <si>
    <t>4397</t>
  </si>
  <si>
    <t>4430</t>
  </si>
  <si>
    <t>4450</t>
  </si>
  <si>
    <t>4601</t>
  </si>
  <si>
    <t>4611</t>
  </si>
  <si>
    <t>4612</t>
  </si>
  <si>
    <t>4621</t>
  </si>
  <si>
    <t>4640</t>
  </si>
  <si>
    <t>4660</t>
  </si>
  <si>
    <t>4670</t>
  </si>
  <si>
    <t>4680</t>
  </si>
  <si>
    <t>4690</t>
  </si>
  <si>
    <t>1,e,f</t>
  </si>
  <si>
    <t xml:space="preserve">                                                (подпись)      (расшифровка подписи)</t>
  </si>
  <si>
    <t>4045</t>
  </si>
  <si>
    <t>-</t>
  </si>
  <si>
    <t>1а</t>
  </si>
  <si>
    <t>2а</t>
  </si>
  <si>
    <t>47/16</t>
  </si>
  <si>
    <t>100</t>
  </si>
  <si>
    <t>120</t>
  </si>
  <si>
    <t>130</t>
  </si>
  <si>
    <t>142</t>
  </si>
  <si>
    <t>141</t>
  </si>
  <si>
    <t>150</t>
  </si>
  <si>
    <t>190</t>
  </si>
  <si>
    <t>200</t>
  </si>
  <si>
    <t>2005.03.31</t>
  </si>
  <si>
    <t xml:space="preserve">             ACCOUNTING BALANCE SHEET</t>
  </si>
  <si>
    <t>as of March  31,  2005</t>
  </si>
  <si>
    <t>Organization</t>
  </si>
  <si>
    <t>Taxpayer Identification Number</t>
  </si>
  <si>
    <t xml:space="preserve">Activity type   </t>
  </si>
  <si>
    <t xml:space="preserve">Business legal structure /ownership form   </t>
  </si>
  <si>
    <t>Measure unit:</t>
  </si>
  <si>
    <t>Address:</t>
  </si>
  <si>
    <t>OJSC "VolgaTelecom"</t>
  </si>
  <si>
    <t xml:space="preserve">electric communication </t>
  </si>
  <si>
    <t xml:space="preserve">Open Joint Stock Company                                            / private </t>
  </si>
  <si>
    <t>thousand rubles</t>
  </si>
  <si>
    <t>CODES</t>
  </si>
  <si>
    <t xml:space="preserve">Form № 01 by OKUD  </t>
  </si>
  <si>
    <t xml:space="preserve">Date (year, month, day)    </t>
  </si>
  <si>
    <t xml:space="preserve">by OKPO  </t>
  </si>
  <si>
    <t xml:space="preserve">TIN  </t>
  </si>
  <si>
    <t xml:space="preserve">by OKVED    </t>
  </si>
  <si>
    <t xml:space="preserve">by OKOPF/OKFS    </t>
  </si>
  <si>
    <t xml:space="preserve">by OKEI     </t>
  </si>
  <si>
    <t xml:space="preserve">The date of approval </t>
  </si>
  <si>
    <t xml:space="preserve">The date of dispatch (receipt)  </t>
  </si>
  <si>
    <t>ASSET</t>
  </si>
  <si>
    <t>Explanations</t>
  </si>
  <si>
    <t>Index code</t>
  </si>
  <si>
    <t>Line code</t>
  </si>
  <si>
    <t>As of the beginning of the report period</t>
  </si>
  <si>
    <t>As of the end          of the report period</t>
  </si>
  <si>
    <r>
      <t xml:space="preserve">I. NON-CURRENT ASSETS                                                    Intangible assets     </t>
    </r>
    <r>
      <rPr>
        <sz val="10"/>
        <rFont val="Arial Cyr"/>
        <family val="0"/>
      </rPr>
      <t xml:space="preserve">                   </t>
    </r>
  </si>
  <si>
    <t xml:space="preserve">Fixed assets                           </t>
  </si>
  <si>
    <t>Capital investments</t>
  </si>
  <si>
    <t>Income-bearing placements into tangible assets</t>
  </si>
  <si>
    <t xml:space="preserve">Long-term financial investments    </t>
  </si>
  <si>
    <t>Including:                                                                               Investments into associated companies</t>
  </si>
  <si>
    <t>Investments into affiliates</t>
  </si>
  <si>
    <t>Investments into other organizations</t>
  </si>
  <si>
    <t>Other long-term financial investments</t>
  </si>
  <si>
    <t>Deferred tax assets</t>
  </si>
  <si>
    <t>Other non-current assets</t>
  </si>
  <si>
    <t>Total for section I</t>
  </si>
  <si>
    <t>II.CURRENT ASSETS                                                                                Inventory</t>
  </si>
  <si>
    <t>Including:                                                                                                        raw materials, materials and other similar values</t>
  </si>
  <si>
    <t>work in progress expenses  (distribution costs)</t>
  </si>
  <si>
    <t xml:space="preserve">finished commodity and goods for resale  </t>
  </si>
  <si>
    <t xml:space="preserve">goods shipped </t>
  </si>
  <si>
    <t xml:space="preserve">deferred expenses </t>
  </si>
  <si>
    <t>other inventory and expenses</t>
  </si>
  <si>
    <t xml:space="preserve">VAT for acquired valuables </t>
  </si>
  <si>
    <t>Accounts receivable (payments are expected in over 12 months after the report date)</t>
  </si>
  <si>
    <r>
      <t xml:space="preserve">Including:                                                                    buyers and customers   </t>
    </r>
    <r>
      <rPr>
        <sz val="10"/>
        <rFont val="Arial Cyr"/>
        <family val="2"/>
      </rPr>
      <t xml:space="preserve">                                                                </t>
    </r>
  </si>
  <si>
    <t xml:space="preserve">advances paid out </t>
  </si>
  <si>
    <t>other debtors</t>
  </si>
  <si>
    <t>Accounts receivable (payments are expected within 12 months after the report date)</t>
  </si>
  <si>
    <t xml:space="preserve">Including:                                                                                buyers and customers </t>
  </si>
  <si>
    <t xml:space="preserve">advances paid out  </t>
  </si>
  <si>
    <t xml:space="preserve">Short-term financial investments </t>
  </si>
  <si>
    <t>Monetary resources,</t>
  </si>
  <si>
    <t>Other current assets</t>
  </si>
  <si>
    <t>Total for section II</t>
  </si>
  <si>
    <t>BALANCE (sum of lines 190+290)</t>
  </si>
  <si>
    <t>603000, Nizhny Novgorod city, Maxim Gorky sq., Post House</t>
  </si>
  <si>
    <t>LIABILITIES</t>
  </si>
  <si>
    <t>As of the end        of the report period</t>
  </si>
  <si>
    <t>wage arrears</t>
  </si>
  <si>
    <r>
      <t xml:space="preserve">III. CAPITAL AND RESERVES                                                        </t>
    </r>
    <r>
      <rPr>
        <sz val="10"/>
        <rFont val="Arial Cyr"/>
        <family val="0"/>
      </rPr>
      <t xml:space="preserve">Charter capital </t>
    </r>
  </si>
  <si>
    <t xml:space="preserve">Additional capital  </t>
  </si>
  <si>
    <t xml:space="preserve">Reserve capital </t>
  </si>
  <si>
    <t xml:space="preserve">Treasury stock </t>
  </si>
  <si>
    <t>Undistributed profit (uncovered loss) of past years</t>
  </si>
  <si>
    <t xml:space="preserve">Undistributed profit (uncovered loss) of the report year </t>
  </si>
  <si>
    <t xml:space="preserve">Total for section III </t>
  </si>
  <si>
    <r>
      <t xml:space="preserve">IV. LONG-TERM LIABILITIES                                                   </t>
    </r>
    <r>
      <rPr>
        <sz val="10"/>
        <rFont val="Arial Cyr"/>
        <family val="0"/>
      </rPr>
      <t>Credits and loans</t>
    </r>
  </si>
  <si>
    <t xml:space="preserve">Including:                                                                                                          credits </t>
  </si>
  <si>
    <t>loans</t>
  </si>
  <si>
    <t>Deferred tax liabilities</t>
  </si>
  <si>
    <t>Other long-term liabilities</t>
  </si>
  <si>
    <t>Total for section IV</t>
  </si>
  <si>
    <r>
      <t xml:space="preserve">V. SHORT-TERM LIABILITIES                                    </t>
    </r>
    <r>
      <rPr>
        <sz val="10"/>
        <rFont val="Arial Cyr"/>
        <family val="0"/>
      </rPr>
      <t>Credits and loans</t>
    </r>
    <r>
      <rPr>
        <b/>
        <sz val="10"/>
        <rFont val="Arial Cyr"/>
        <family val="0"/>
      </rPr>
      <t xml:space="preserve"> </t>
    </r>
  </si>
  <si>
    <r>
      <t xml:space="preserve">Including:                                                                                                          credits </t>
    </r>
    <r>
      <rPr>
        <sz val="10"/>
        <rFont val="Arial Cyr"/>
        <family val="2"/>
      </rPr>
      <t xml:space="preserve"> </t>
    </r>
  </si>
  <si>
    <t xml:space="preserve">Accounts payable, </t>
  </si>
  <si>
    <t xml:space="preserve">Including:                                                                                                        suppliers and contractors </t>
  </si>
  <si>
    <t xml:space="preserve">advances received </t>
  </si>
  <si>
    <t xml:space="preserve">debt to government extrabudgetary funds </t>
  </si>
  <si>
    <t>tax debt</t>
  </si>
  <si>
    <t>other creditors</t>
  </si>
  <si>
    <t>Debt to participants (founders) for income payments</t>
  </si>
  <si>
    <t xml:space="preserve">Deferred revenue </t>
  </si>
  <si>
    <t xml:space="preserve">Reserves for deferred expenses     </t>
  </si>
  <si>
    <t>Other short-term liabilities</t>
  </si>
  <si>
    <t xml:space="preserve">Total for section V  </t>
  </si>
  <si>
    <t>BALANCE (sum of lines 490+590+690)</t>
  </si>
  <si>
    <t>Reference on availability of valuables being accounted on off balance sheet accounts</t>
  </si>
  <si>
    <t>Item description</t>
  </si>
  <si>
    <t>As of the end       of the report period</t>
  </si>
  <si>
    <t xml:space="preserve">Payments for communication services </t>
  </si>
  <si>
    <t xml:space="preserve">Rented fixed assets </t>
  </si>
  <si>
    <t xml:space="preserve">Including under  leasing </t>
  </si>
  <si>
    <t xml:space="preserve">Inventory items received in custody </t>
  </si>
  <si>
    <t xml:space="preserve">Commodities received for commission  </t>
  </si>
  <si>
    <t xml:space="preserve">Accounts receivable of insolvent debtors written-off as a loss  </t>
  </si>
  <si>
    <t>Cover funds for liabilities and payments received</t>
  </si>
  <si>
    <t xml:space="preserve">Cover funds for liabilities and payments given </t>
  </si>
  <si>
    <t xml:space="preserve">Housing facilities depreciation </t>
  </si>
  <si>
    <t xml:space="preserve">Depreciation of land improvement objects and other similar objects  </t>
  </si>
  <si>
    <t>Reference on net assets cost</t>
  </si>
  <si>
    <t>Net assets</t>
  </si>
  <si>
    <r>
      <t xml:space="preserve">             Chief accountant</t>
    </r>
    <r>
      <rPr>
        <sz val="10"/>
        <rFont val="Arial Cyr"/>
        <family val="2"/>
      </rPr>
      <t>__________  _____________________</t>
    </r>
  </si>
  <si>
    <r>
      <t xml:space="preserve">CEO     </t>
    </r>
    <r>
      <rPr>
        <sz val="10"/>
        <rFont val="Arial Cyr"/>
        <family val="2"/>
      </rPr>
      <t xml:space="preserve"> ____________  _______________________</t>
    </r>
  </si>
  <si>
    <t xml:space="preserve">                            (signature)           (signator)</t>
  </si>
  <si>
    <t xml:space="preserve">                        (signature)                      </t>
  </si>
  <si>
    <t xml:space="preserve"> (signator)</t>
  </si>
  <si>
    <t xml:space="preserve">               April 25, 2005 </t>
  </si>
  <si>
    <t>PROFIT AND LOSS STATEMENT</t>
  </si>
  <si>
    <t xml:space="preserve">for quarter 1 of year 2005 </t>
  </si>
  <si>
    <t xml:space="preserve">OJSC "VolgaTelecom" </t>
  </si>
  <si>
    <r>
      <t>Organization</t>
    </r>
    <r>
      <rPr>
        <b/>
        <sz val="9"/>
        <rFont val="Arial Cyr"/>
        <family val="2"/>
      </rPr>
      <t xml:space="preserve"> </t>
    </r>
  </si>
  <si>
    <t xml:space="preserve">Taxpayer Identification Number </t>
  </si>
  <si>
    <t xml:space="preserve">Activity type  </t>
  </si>
  <si>
    <t>Business legal structure /ownership form</t>
  </si>
  <si>
    <t xml:space="preserve">Measure unit: </t>
  </si>
  <si>
    <t>Electric communication</t>
  </si>
  <si>
    <t>Open Joint Stock Company / private</t>
  </si>
  <si>
    <t xml:space="preserve">Form № 02 by OKUD   </t>
  </si>
  <si>
    <t xml:space="preserve"> Date (year, month, day) </t>
  </si>
  <si>
    <t xml:space="preserve">TIN    </t>
  </si>
  <si>
    <t xml:space="preserve">by OKVED  </t>
  </si>
  <si>
    <t>by OKOPF/OKFS</t>
  </si>
  <si>
    <t xml:space="preserve">by OKEI  </t>
  </si>
  <si>
    <t>For the report period</t>
  </si>
  <si>
    <t>For similar period of the previous year</t>
  </si>
  <si>
    <t xml:space="preserve">   Including from sales: of telecommunication services                                                       </t>
  </si>
  <si>
    <t>Prime cost of sold goods, products, works and services</t>
  </si>
  <si>
    <t xml:space="preserve">Including: of telecom services                                                                               </t>
  </si>
  <si>
    <t>Profit (loss) from sales (lines 010 -020)</t>
  </si>
  <si>
    <r>
      <t xml:space="preserve">II. OPERATING EARNINGS AND EXPENSES                                 </t>
    </r>
    <r>
      <rPr>
        <sz val="9"/>
        <rFont val="Arial"/>
        <family val="2"/>
      </rPr>
      <t xml:space="preserve">Interest receivable </t>
    </r>
  </si>
  <si>
    <t>Interest due</t>
  </si>
  <si>
    <t>Income from participation in other organizations</t>
  </si>
  <si>
    <t>Other operating earnings</t>
  </si>
  <si>
    <t xml:space="preserve">Other operating expenses  </t>
  </si>
  <si>
    <r>
      <t xml:space="preserve">III. NON-SALES EARNINGS AND EXPENSES                                         </t>
    </r>
    <r>
      <rPr>
        <sz val="9"/>
        <rFont val="Arial"/>
        <family val="2"/>
      </rPr>
      <t xml:space="preserve">Non-sales earnings </t>
    </r>
  </si>
  <si>
    <t>Non-sales expenses</t>
  </si>
  <si>
    <t>Profit (loss) before tax (lines 050+060-070+080+090-100+120-130)</t>
  </si>
  <si>
    <t>Income tax expenses                     (lines -151+/-152+/-153) including:</t>
  </si>
  <si>
    <t xml:space="preserve">deferred tax liabilities   </t>
  </si>
  <si>
    <t>deferred tax assets</t>
  </si>
  <si>
    <t>Current income tax</t>
  </si>
  <si>
    <t>Profit (loss) of ordinary activity (lines 140-150)</t>
  </si>
  <si>
    <r>
      <t xml:space="preserve">IV. EXTRAORDINARY INCOME AND EXPENSES                                </t>
    </r>
    <r>
      <rPr>
        <sz val="9"/>
        <rFont val="Arial"/>
        <family val="2"/>
      </rPr>
      <t>Extraordinary income</t>
    </r>
  </si>
  <si>
    <t>Extraordinary expenses</t>
  </si>
  <si>
    <t>Net profit (undistributed profit (loss) of the report period) (lines 160+170-180)</t>
  </si>
  <si>
    <t>BY REFERENCE                                                               Income tax contingent expenses /income</t>
  </si>
  <si>
    <t>Recurrent tax liabilities</t>
  </si>
  <si>
    <t>Recurrent tax assets</t>
  </si>
  <si>
    <t>I.  Profit and expenses of ordinary activities                                                                                                              Revenue(net) from sales of goods, products, works, services (minus VAT, excise taxes and similar mandatory payments)</t>
  </si>
  <si>
    <t>Basic earnings (loss) per share</t>
  </si>
  <si>
    <t>Diluted earnings (loss) per share</t>
  </si>
  <si>
    <t>** It is completed in annual accounting statement</t>
  </si>
  <si>
    <r>
      <t xml:space="preserve">                     </t>
    </r>
    <r>
      <rPr>
        <b/>
        <sz val="12"/>
        <rFont val="Arial Cyr"/>
        <family val="2"/>
      </rPr>
      <t xml:space="preserve">  Breakdown of single profits and losses</t>
    </r>
  </si>
  <si>
    <t xml:space="preserve">For similar period of the previous year  </t>
  </si>
  <si>
    <t>profit</t>
  </si>
  <si>
    <t>loss</t>
  </si>
  <si>
    <t>Fines, penalties and forfeits which were acknowledged or to be collected according to an arbitrage or court judgment</t>
  </si>
  <si>
    <t>Past years profit (loss)</t>
  </si>
  <si>
    <t>Reimbursement  of damages caused by default or inadequate  fulfillment  of obligations</t>
  </si>
  <si>
    <t>Foreign exchange differences in  foreign currency operations</t>
  </si>
  <si>
    <t xml:space="preserve">Deductions to the assessed reserves </t>
  </si>
  <si>
    <t>Debt amortization of payables and receivables</t>
  </si>
  <si>
    <r>
      <t xml:space="preserve">CEO </t>
    </r>
    <r>
      <rPr>
        <sz val="10"/>
        <rFont val="Arial Cyr"/>
        <family val="2"/>
      </rPr>
      <t xml:space="preserve"> __________  _______________</t>
    </r>
  </si>
  <si>
    <r>
      <t xml:space="preserve">Chief accountant   </t>
    </r>
    <r>
      <rPr>
        <sz val="10"/>
        <rFont val="Arial Cyr"/>
        <family val="2"/>
      </rPr>
      <t>________   ________________</t>
    </r>
  </si>
  <si>
    <t xml:space="preserve">                                  (signature)               (signator)</t>
  </si>
  <si>
    <t xml:space="preserve">                                  (signature)                   (signator)</t>
  </si>
  <si>
    <t xml:space="preserve">              (signature) </t>
  </si>
  <si>
    <t xml:space="preserve">                   (signator)</t>
  </si>
  <si>
    <t xml:space="preserve">              April 25, 2005 </t>
  </si>
  <si>
    <t>losses</t>
  </si>
  <si>
    <t xml:space="preserve">    Breakdown of single profits and  </t>
  </si>
  <si>
    <t xml:space="preserve">for </t>
  </si>
  <si>
    <t xml:space="preserve">Business legal structure /ownership form </t>
  </si>
  <si>
    <r>
      <t xml:space="preserve">Measure unit: </t>
    </r>
  </si>
  <si>
    <t xml:space="preserve">OJSC "VolgaTelecom"  </t>
  </si>
  <si>
    <t>Items  description</t>
  </si>
  <si>
    <t xml:space="preserve">For similar period of the previous year </t>
  </si>
  <si>
    <r>
      <t xml:space="preserve">  </t>
    </r>
    <r>
      <rPr>
        <b/>
        <sz val="11"/>
        <rFont val="Arial Cyr"/>
        <family val="2"/>
      </rPr>
      <t xml:space="preserve">                              Ordinary activities revenues </t>
    </r>
  </si>
  <si>
    <t>Wire broadcasting</t>
  </si>
  <si>
    <t xml:space="preserve">Radiocommunications, radio broadcasting, TV, satellite communication </t>
  </si>
  <si>
    <t xml:space="preserve">Long-distance and  international long-distance  communication </t>
  </si>
  <si>
    <t xml:space="preserve">Wireless communication </t>
  </si>
  <si>
    <t xml:space="preserve">Recording electric communication  </t>
  </si>
  <si>
    <t xml:space="preserve">Revenue from electric communication value added services  </t>
  </si>
  <si>
    <t xml:space="preserve">Revenue from telecommunication operators </t>
  </si>
  <si>
    <t xml:space="preserve">Other  telecommunication services (core activities) </t>
  </si>
  <si>
    <t>TOTAL  (line 010 f.2)</t>
  </si>
  <si>
    <r>
      <t xml:space="preserve">                       </t>
    </r>
    <r>
      <rPr>
        <b/>
        <sz val="11"/>
        <rFont val="Arial Cyr"/>
        <family val="2"/>
      </rPr>
      <t xml:space="preserve">           Ordinary activities expenses  </t>
    </r>
  </si>
  <si>
    <t>Element wise costs</t>
  </si>
  <si>
    <t>Wage costs</t>
  </si>
  <si>
    <t xml:space="preserve">Deductions to social insurance </t>
  </si>
  <si>
    <t xml:space="preserve">Fixed assets amortization </t>
  </si>
  <si>
    <t>Material expenses</t>
  </si>
  <si>
    <t xml:space="preserve">Electric energy </t>
  </si>
  <si>
    <t>Expenses  for services  of telecommunication operators within the group</t>
  </si>
  <si>
    <t xml:space="preserve">Expenses for OJSC "Rostelecom" services </t>
  </si>
  <si>
    <t xml:space="preserve">Taxes and dues included into ordinary activities expenses  </t>
  </si>
  <si>
    <t xml:space="preserve">Deductions to R&amp;D fund </t>
  </si>
  <si>
    <t>Other expenses</t>
  </si>
  <si>
    <t xml:space="preserve">TOTAL (line.020 f.2) </t>
  </si>
  <si>
    <t xml:space="preserve">                                                  Operating earnings </t>
  </si>
  <si>
    <t xml:space="preserve">Earnings from joint activity </t>
  </si>
  <si>
    <t xml:space="preserve">Other operating earnings </t>
  </si>
  <si>
    <t xml:space="preserve">TOTAL (line 090 f.2) </t>
  </si>
  <si>
    <t xml:space="preserve">                                                 Operating expenses </t>
  </si>
  <si>
    <t xml:space="preserve">Expenses connected with participation  in the charter capitals of other organizations </t>
  </si>
  <si>
    <t xml:space="preserve">Expenses connected with participation in joint activity </t>
  </si>
  <si>
    <t xml:space="preserve">Earnings from sale and other retirement of fixed assets </t>
  </si>
  <si>
    <t xml:space="preserve">Earnings from sale and other retirement of other retirement of other assets </t>
  </si>
  <si>
    <t xml:space="preserve">Expenses connected with sale and other retirement of fixed assets </t>
  </si>
  <si>
    <t>Expenses connected with sale and other retirement of assets</t>
  </si>
  <si>
    <t xml:space="preserve">Doubtful debts reserves </t>
  </si>
  <si>
    <t xml:space="preserve">Reserves for depreciation of investments in securities </t>
  </si>
  <si>
    <t xml:space="preserve">Expenses for taxes and dues </t>
  </si>
  <si>
    <t xml:space="preserve">Other expenses </t>
  </si>
  <si>
    <t xml:space="preserve">TOTAL (line 100 f.2) </t>
  </si>
  <si>
    <t xml:space="preserve">                                              Non-sales earnings </t>
  </si>
  <si>
    <t xml:space="preserve">                                                          Non-sales expenses </t>
  </si>
  <si>
    <t xml:space="preserve">Past years earnings, detected in the report year                                         </t>
  </si>
  <si>
    <t xml:space="preserve">Exchange differences                                                                                                                                           </t>
  </si>
  <si>
    <t>Foreign currency exchange differences calculated between ruble accounts from movements in underlying assets or agreements priced in a foreign currency</t>
  </si>
  <si>
    <t xml:space="preserve">Cost of property detected by the results of inventory check </t>
  </si>
  <si>
    <t xml:space="preserve">Resources received on a gratis basis </t>
  </si>
  <si>
    <t xml:space="preserve">Accounts payable with expired limitation period </t>
  </si>
  <si>
    <t>Other</t>
  </si>
  <si>
    <t xml:space="preserve">TOTAL (line 120 f.2) </t>
  </si>
  <si>
    <t xml:space="preserve">Reimbursement of damages caused  </t>
  </si>
  <si>
    <t xml:space="preserve">Past years losses detected in the report year                                                                  </t>
  </si>
  <si>
    <t xml:space="preserve">Exchange differences                                                                                                                                        </t>
  </si>
  <si>
    <t xml:space="preserve">Cost of property, the inadequacy of which is detected by the results of inventory check </t>
  </si>
  <si>
    <t xml:space="preserve">Amortization of accounts receivable with expired limitation period  </t>
  </si>
  <si>
    <t xml:space="preserve">Amortization of accounts receivable unreal for recovery </t>
  </si>
  <si>
    <t xml:space="preserve">Expenses connected with charity and sponsorship, organization of cultural events and other events of similar nature   </t>
  </si>
  <si>
    <t xml:space="preserve">Membership fees to associations, and noncommercial partnerships  </t>
  </si>
  <si>
    <t xml:space="preserve">Fines and penalties by taxes and dues </t>
  </si>
  <si>
    <t xml:space="preserve">   -Fines and penalties by income tax </t>
  </si>
  <si>
    <t xml:space="preserve">   -Fines and penalties by other taxes and dues </t>
  </si>
  <si>
    <t xml:space="preserve">TOTAL (line 130 f.2) </t>
  </si>
  <si>
    <t xml:space="preserve">                                                       Extraordinary income </t>
  </si>
  <si>
    <t xml:space="preserve">                                                       Extraordinary expenses </t>
  </si>
  <si>
    <t>Insurance indemnity</t>
  </si>
  <si>
    <t xml:space="preserve">Cost of tangibles remaining after writing off assets </t>
  </si>
  <si>
    <t xml:space="preserve">TOTAL (line 170 f.2) </t>
  </si>
  <si>
    <t xml:space="preserve">Cost of lost  inventory items </t>
  </si>
  <si>
    <t xml:space="preserve">Losses from fixed assets amortization </t>
  </si>
  <si>
    <t xml:space="preserve">Expenses for disaster recovery </t>
  </si>
  <si>
    <t xml:space="preserve">Total (line 180 f.2) </t>
  </si>
  <si>
    <r>
      <t xml:space="preserve">CEO </t>
    </r>
    <r>
      <rPr>
        <sz val="10"/>
        <rFont val="Arial Cyr"/>
        <family val="2"/>
      </rPr>
      <t xml:space="preserve"> _____________  _________________</t>
    </r>
  </si>
  <si>
    <r>
      <t xml:space="preserve">     Chief accountant </t>
    </r>
    <r>
      <rPr>
        <sz val="10"/>
        <rFont val="Arial Cyr"/>
        <family val="2"/>
      </rPr>
      <t>________  __________________</t>
    </r>
  </si>
  <si>
    <t xml:space="preserve">                                                (signature)      (signator) </t>
  </si>
  <si>
    <t xml:space="preserve">             April  25, 2005</t>
  </si>
  <si>
    <t xml:space="preserve">Expenses for services of telecommunication operators  (except the companies within the Group) </t>
  </si>
  <si>
    <t xml:space="preserve">Fines, penalties, forfeits for violation of contracts                                            </t>
  </si>
  <si>
    <t xml:space="preserve">Receipts in reimbursement of damages caused   </t>
  </si>
  <si>
    <t xml:space="preserve">Fines, penalties, forfeits for violation of contracts                                              </t>
  </si>
  <si>
    <t xml:space="preserve">Payments to staff , the payments  are  not being included into ordinary activities expenses  </t>
  </si>
  <si>
    <t>Preparation for mobilization and civil defense expenses</t>
  </si>
  <si>
    <t>Budget financing in connection with contingencies</t>
  </si>
  <si>
    <t xml:space="preserve">Other receipts in connection with contingencies  </t>
  </si>
  <si>
    <t xml:space="preserve">quarter 1 of year 2005 </t>
  </si>
  <si>
    <t xml:space="preserve">Local and rural communication </t>
  </si>
  <si>
    <t xml:space="preserve">Revenue from other sales (non-core activities) </t>
  </si>
  <si>
    <t xml:space="preserve">Services of outside organizations </t>
  </si>
  <si>
    <t xml:space="preserve">Doubtful debts reserve reestablished </t>
  </si>
  <si>
    <t xml:space="preserve">Expenses for the payment of services of credit  institutions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</si>
</sst>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00_ ;[Red]\-0.0000\ "/>
    <numFmt numFmtId="193" formatCode="0.0000;[Red]\(0.0000\)\ "/>
    <numFmt numFmtId="194" formatCode="0.000000_ ;[Red]\-0.000000\ "/>
    <numFmt numFmtId="195" formatCode="0.00000_ ;[Red]\-0.00000\ "/>
    <numFmt numFmtId="196" formatCode="0;[Blue]\-0"/>
    <numFmt numFmtId="197" formatCode="0.00_ ;[Red]\-0.00\ "/>
    <numFmt numFmtId="198" formatCode="0.00000000_ ;[Red]\-0.00000000\ "/>
    <numFmt numFmtId="199" formatCode="#,##0.00000_ ;[Red]\-#,##0.00000\ "/>
    <numFmt numFmtId="200" formatCode="000"/>
    <numFmt numFmtId="201" formatCode="0000"/>
    <numFmt numFmtId="202" formatCode="000000"/>
    <numFmt numFmtId="203" formatCode="0.00;[Blue]\-0.00"/>
    <numFmt numFmtId="204" formatCode="#,##0_р_.;#,##0_р_."/>
    <numFmt numFmtId="205" formatCode="0;0"/>
    <numFmt numFmtId="206" formatCode="0;;"/>
    <numFmt numFmtId="207" formatCode="#,##0.00_ ;[Red]\-#,##0.00\ "/>
    <numFmt numFmtId="208" formatCode="#,###,;\ \-#,###,;\ "/>
    <numFmt numFmtId="209" formatCode="#,###,;\ \(#,###,\);\ "/>
    <numFmt numFmtId="210" formatCode="#,##0_ ;[Red]\-#,##0\ 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sz val="11"/>
      <name val="Arial Cyr"/>
      <family val="2"/>
    </font>
    <font>
      <b/>
      <sz val="11"/>
      <name val="Arial Cyr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shrinkToFit="1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49" fontId="8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6" fillId="0" borderId="0" xfId="0" applyFont="1" applyAlignment="1" applyProtection="1">
      <alignment horizontal="right" shrinkToFit="1"/>
      <protection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shrinkToFit="1"/>
      <protection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1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49" fontId="0" fillId="0" borderId="4" xfId="0" applyNumberFormat="1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190" fontId="10" fillId="0" borderId="8" xfId="0" applyNumberFormat="1" applyFont="1" applyFill="1" applyBorder="1" applyAlignment="1" applyProtection="1">
      <alignment horizontal="right"/>
      <protection locked="0"/>
    </xf>
    <xf numFmtId="190" fontId="10" fillId="0" borderId="9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horizontal="center"/>
    </xf>
    <xf numFmtId="190" fontId="10" fillId="0" borderId="12" xfId="0" applyNumberFormat="1" applyFont="1" applyFill="1" applyBorder="1" applyAlignment="1" applyProtection="1">
      <alignment horizontal="right"/>
      <protection locked="0"/>
    </xf>
    <xf numFmtId="190" fontId="10" fillId="0" borderId="13" xfId="0" applyNumberFormat="1" applyFont="1" applyFill="1" applyBorder="1" applyAlignment="1" applyProtection="1">
      <alignment horizontal="right"/>
      <protection locked="0"/>
    </xf>
    <xf numFmtId="190" fontId="10" fillId="0" borderId="12" xfId="0" applyNumberFormat="1" applyFont="1" applyBorder="1" applyAlignment="1" applyProtection="1">
      <alignment horizontal="right"/>
      <protection locked="0"/>
    </xf>
    <xf numFmtId="190" fontId="10" fillId="0" borderId="13" xfId="0" applyNumberFormat="1" applyFont="1" applyBorder="1" applyAlignment="1" applyProtection="1">
      <alignment horizontal="right"/>
      <protection locked="0"/>
    </xf>
    <xf numFmtId="190" fontId="10" fillId="0" borderId="12" xfId="0" applyNumberFormat="1" applyFont="1" applyFill="1" applyBorder="1" applyAlignment="1" applyProtection="1">
      <alignment horizontal="right"/>
      <protection/>
    </xf>
    <xf numFmtId="190" fontId="10" fillId="0" borderId="13" xfId="0" applyNumberFormat="1" applyFont="1" applyFill="1" applyBorder="1" applyAlignment="1" applyProtection="1">
      <alignment horizontal="right"/>
      <protection/>
    </xf>
    <xf numFmtId="190" fontId="10" fillId="0" borderId="14" xfId="0" applyNumberFormat="1" applyFont="1" applyBorder="1" applyAlignment="1" applyProtection="1">
      <alignment horizontal="right"/>
      <protection locked="0"/>
    </xf>
    <xf numFmtId="190" fontId="10" fillId="0" borderId="15" xfId="0" applyNumberFormat="1" applyFont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wrapText="1"/>
    </xf>
    <xf numFmtId="190" fontId="10" fillId="0" borderId="17" xfId="0" applyNumberFormat="1" applyFont="1" applyFill="1" applyBorder="1" applyAlignment="1" applyProtection="1">
      <alignment horizontal="right"/>
      <protection/>
    </xf>
    <xf numFmtId="190" fontId="10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190" fontId="10" fillId="0" borderId="8" xfId="0" applyNumberFormat="1" applyFont="1" applyFill="1" applyBorder="1" applyAlignment="1" applyProtection="1">
      <alignment horizontal="right"/>
      <protection/>
    </xf>
    <xf numFmtId="190" fontId="10" fillId="0" borderId="9" xfId="0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wrapText="1"/>
    </xf>
    <xf numFmtId="0" fontId="0" fillId="0" borderId="19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1" fillId="0" borderId="19" xfId="0" applyFont="1" applyBorder="1" applyAlignment="1">
      <alignment horizontal="center"/>
    </xf>
    <xf numFmtId="190" fontId="10" fillId="0" borderId="20" xfId="0" applyNumberFormat="1" applyFont="1" applyBorder="1" applyAlignment="1" applyProtection="1">
      <alignment horizontal="right"/>
      <protection locked="0"/>
    </xf>
    <xf numFmtId="190" fontId="10" fillId="0" borderId="15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181" fontId="0" fillId="0" borderId="0" xfId="0" applyNumberFormat="1" applyFont="1" applyFill="1" applyBorder="1" applyAlignment="1" applyProtection="1">
      <alignment horizontal="right"/>
      <protection/>
    </xf>
    <xf numFmtId="191" fontId="10" fillId="0" borderId="12" xfId="0" applyNumberFormat="1" applyFont="1" applyFill="1" applyBorder="1" applyAlignment="1" applyProtection="1">
      <alignment horizontal="right"/>
      <protection locked="0"/>
    </xf>
    <xf numFmtId="191" fontId="10" fillId="0" borderId="2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>
      <alignment wrapText="1"/>
    </xf>
    <xf numFmtId="190" fontId="10" fillId="0" borderId="22" xfId="0" applyNumberFormat="1" applyFont="1" applyFill="1" applyBorder="1" applyAlignment="1" applyProtection="1">
      <alignment horizontal="right"/>
      <protection/>
    </xf>
    <xf numFmtId="190" fontId="10" fillId="0" borderId="23" xfId="0" applyNumberFormat="1" applyFont="1" applyFill="1" applyBorder="1" applyAlignment="1" applyProtection="1">
      <alignment horizontal="right"/>
      <protection/>
    </xf>
    <xf numFmtId="190" fontId="10" fillId="0" borderId="24" xfId="0" applyNumberFormat="1" applyFont="1" applyFill="1" applyBorder="1" applyAlignment="1" applyProtection="1">
      <alignment horizontal="right"/>
      <protection locked="0"/>
    </xf>
    <xf numFmtId="190" fontId="10" fillId="0" borderId="25" xfId="0" applyNumberFormat="1" applyFont="1" applyFill="1" applyBorder="1" applyAlignment="1" applyProtection="1">
      <alignment horizontal="right"/>
      <protection locked="0"/>
    </xf>
    <xf numFmtId="190" fontId="10" fillId="0" borderId="5" xfId="0" applyNumberFormat="1" applyFont="1" applyFill="1" applyBorder="1" applyAlignment="1" applyProtection="1">
      <alignment horizontal="right"/>
      <protection locked="0"/>
    </xf>
    <xf numFmtId="190" fontId="10" fillId="0" borderId="6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Font="1" applyBorder="1" applyAlignment="1" applyProtection="1">
      <alignment wrapText="1"/>
      <protection/>
    </xf>
    <xf numFmtId="49" fontId="0" fillId="0" borderId="10" xfId="0" applyNumberFormat="1" applyFont="1" applyBorder="1" applyAlignment="1" applyProtection="1">
      <alignment wrapText="1"/>
      <protection/>
    </xf>
    <xf numFmtId="49" fontId="0" fillId="0" borderId="16" xfId="0" applyNumberFormat="1" applyFont="1" applyBorder="1" applyAlignment="1" applyProtection="1">
      <alignment wrapText="1"/>
      <protection/>
    </xf>
    <xf numFmtId="190" fontId="10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/>
    </xf>
    <xf numFmtId="188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left" wrapText="1" shrinkToFit="1"/>
      <protection/>
    </xf>
    <xf numFmtId="49" fontId="6" fillId="0" borderId="0" xfId="0" applyNumberFormat="1" applyFont="1" applyAlignment="1" applyProtection="1">
      <alignment shrinkToFit="1"/>
      <protection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 wrapText="1"/>
      <protection/>
    </xf>
    <xf numFmtId="0" fontId="0" fillId="0" borderId="0" xfId="0" applyAlignment="1">
      <alignment horizontal="left" shrinkToFit="1"/>
    </xf>
    <xf numFmtId="0" fontId="0" fillId="0" borderId="0" xfId="0" applyAlignment="1" applyProtection="1">
      <alignment horizontal="left" wrapText="1" shrinkToFit="1"/>
      <protection locked="0"/>
    </xf>
    <xf numFmtId="49" fontId="10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6" fontId="0" fillId="0" borderId="0" xfId="0" applyNumberFormat="1" applyFill="1" applyBorder="1" applyAlignment="1" applyProtection="1">
      <alignment horizontal="right"/>
      <protection/>
    </xf>
    <xf numFmtId="189" fontId="0" fillId="0" borderId="0" xfId="0" applyNumberForma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182" fontId="6" fillId="0" borderId="0" xfId="0" applyNumberFormat="1" applyFont="1" applyBorder="1" applyAlignment="1" applyProtection="1">
      <alignment/>
      <protection/>
    </xf>
    <xf numFmtId="0" fontId="0" fillId="0" borderId="26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wrapText="1"/>
      <protection/>
    </xf>
    <xf numFmtId="49" fontId="0" fillId="0" borderId="14" xfId="0" applyNumberFormat="1" applyBorder="1" applyAlignment="1">
      <alignment horizontal="center"/>
    </xf>
    <xf numFmtId="182" fontId="6" fillId="0" borderId="29" xfId="0" applyNumberFormat="1" applyFont="1" applyBorder="1" applyAlignment="1" applyProtection="1">
      <alignment/>
      <protection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1" fillId="0" borderId="14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Border="1" applyAlignment="1" applyProtection="1">
      <alignment wrapText="1"/>
      <protection locked="0"/>
    </xf>
    <xf numFmtId="190" fontId="6" fillId="0" borderId="13" xfId="0" applyNumberFormat="1" applyFont="1" applyBorder="1" applyAlignment="1" applyProtection="1">
      <alignment horizontal="right" wrapText="1"/>
      <protection locked="0"/>
    </xf>
    <xf numFmtId="0" fontId="9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90" fontId="6" fillId="0" borderId="13" xfId="0" applyNumberFormat="1" applyFont="1" applyBorder="1" applyAlignment="1" applyProtection="1">
      <alignment horizontal="right" wrapText="1"/>
      <protection/>
    </xf>
    <xf numFmtId="0" fontId="13" fillId="0" borderId="0" xfId="0" applyFont="1" applyAlignment="1">
      <alignment/>
    </xf>
    <xf numFmtId="49" fontId="0" fillId="0" borderId="0" xfId="0" applyNumberFormat="1" applyFont="1" applyBorder="1" applyAlignment="1" applyProtection="1">
      <alignment horizontal="left" wrapText="1"/>
      <protection/>
    </xf>
    <xf numFmtId="190" fontId="6" fillId="0" borderId="0" xfId="0" applyNumberFormat="1" applyFont="1" applyBorder="1" applyAlignment="1" applyProtection="1">
      <alignment horizontal="right" wrapText="1"/>
      <protection locked="0"/>
    </xf>
    <xf numFmtId="181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190" fontId="6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5" xfId="0" applyNumberFormat="1" applyFont="1" applyBorder="1" applyAlignment="1" applyProtection="1">
      <alignment horizontal="center"/>
      <protection/>
    </xf>
    <xf numFmtId="49" fontId="1" fillId="0" borderId="6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/>
      <protection/>
    </xf>
    <xf numFmtId="190" fontId="6" fillId="0" borderId="12" xfId="0" applyNumberFormat="1" applyFont="1" applyFill="1" applyBorder="1" applyAlignment="1" applyProtection="1">
      <alignment horizontal="right"/>
      <protection locked="0"/>
    </xf>
    <xf numFmtId="190" fontId="6" fillId="0" borderId="13" xfId="0" applyNumberFormat="1" applyFont="1" applyFill="1" applyBorder="1" applyAlignment="1" applyProtection="1">
      <alignment horizontal="right"/>
      <protection locked="0"/>
    </xf>
    <xf numFmtId="191" fontId="6" fillId="0" borderId="12" xfId="0" applyNumberFormat="1" applyFont="1" applyFill="1" applyBorder="1" applyAlignment="1" applyProtection="1">
      <alignment horizontal="right"/>
      <protection locked="0"/>
    </xf>
    <xf numFmtId="191" fontId="6" fillId="0" borderId="13" xfId="0" applyNumberFormat="1" applyFont="1" applyFill="1" applyBorder="1" applyAlignment="1" applyProtection="1">
      <alignment horizontal="right"/>
      <protection locked="0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3" xfId="0" applyNumberFormat="1" applyFont="1" applyFill="1" applyBorder="1" applyAlignment="1" applyProtection="1">
      <alignment horizontal="right"/>
      <protection/>
    </xf>
    <xf numFmtId="191" fontId="6" fillId="0" borderId="22" xfId="0" applyNumberFormat="1" applyFont="1" applyFill="1" applyBorder="1" applyAlignment="1" applyProtection="1">
      <alignment horizontal="right"/>
      <protection locked="0"/>
    </xf>
    <xf numFmtId="190" fontId="6" fillId="0" borderId="14" xfId="0" applyNumberFormat="1" applyFont="1" applyFill="1" applyBorder="1" applyAlignment="1" applyProtection="1">
      <alignment horizontal="right"/>
      <protection/>
    </xf>
    <xf numFmtId="190" fontId="6" fillId="0" borderId="15" xfId="0" applyNumberFormat="1" applyFont="1" applyFill="1" applyBorder="1" applyAlignment="1" applyProtection="1">
      <alignment horizontal="right"/>
      <protection/>
    </xf>
    <xf numFmtId="190" fontId="6" fillId="0" borderId="22" xfId="0" applyNumberFormat="1" applyFont="1" applyFill="1" applyBorder="1" applyAlignment="1" applyProtection="1">
      <alignment horizontal="right"/>
      <protection locked="0"/>
    </xf>
    <xf numFmtId="190" fontId="6" fillId="0" borderId="23" xfId="0" applyNumberFormat="1" applyFont="1" applyFill="1" applyBorder="1" applyAlignment="1" applyProtection="1">
      <alignment horizontal="right"/>
      <protection locked="0"/>
    </xf>
    <xf numFmtId="190" fontId="6" fillId="0" borderId="14" xfId="0" applyNumberFormat="1" applyFont="1" applyFill="1" applyBorder="1" applyAlignment="1" applyProtection="1">
      <alignment horizontal="right"/>
      <protection locked="0"/>
    </xf>
    <xf numFmtId="190" fontId="6" fillId="0" borderId="15" xfId="0" applyNumberFormat="1" applyFont="1" applyFill="1" applyBorder="1" applyAlignment="1" applyProtection="1">
      <alignment horizontal="right"/>
      <protection locked="0"/>
    </xf>
    <xf numFmtId="191" fontId="10" fillId="0" borderId="14" xfId="0" applyNumberFormat="1" applyFont="1" applyFill="1" applyBorder="1" applyAlignment="1" applyProtection="1">
      <alignment horizontal="right"/>
      <protection locked="0"/>
    </xf>
    <xf numFmtId="191" fontId="10" fillId="0" borderId="1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90" fontId="10" fillId="0" borderId="0" xfId="0" applyNumberFormat="1" applyFont="1" applyFill="1" applyBorder="1" applyAlignment="1" applyProtection="1">
      <alignment horizontal="right"/>
      <protection locked="0"/>
    </xf>
    <xf numFmtId="190" fontId="10" fillId="0" borderId="0" xfId="0" applyNumberFormat="1" applyFont="1" applyBorder="1" applyAlignment="1" applyProtection="1">
      <alignment horizontal="right"/>
      <protection locked="0"/>
    </xf>
    <xf numFmtId="190" fontId="10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191" fontId="10" fillId="0" borderId="0" xfId="0" applyNumberFormat="1" applyFont="1" applyFill="1" applyBorder="1" applyAlignment="1" applyProtection="1">
      <alignment horizontal="right"/>
      <protection locked="0"/>
    </xf>
    <xf numFmtId="190" fontId="10" fillId="0" borderId="20" xfId="0" applyNumberFormat="1" applyFont="1" applyFill="1" applyBorder="1" applyAlignment="1" applyProtection="1">
      <alignment horizontal="right"/>
      <protection/>
    </xf>
    <xf numFmtId="190" fontId="10" fillId="0" borderId="3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left" wrapText="1"/>
    </xf>
    <xf numFmtId="49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center"/>
      <protection/>
    </xf>
    <xf numFmtId="0" fontId="1" fillId="0" borderId="39" xfId="0" applyNumberFormat="1" applyFont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wrapText="1"/>
      <protection locked="0"/>
    </xf>
    <xf numFmtId="0" fontId="0" fillId="0" borderId="6" xfId="0" applyNumberFormat="1" applyBorder="1" applyAlignment="1">
      <alignment horizontal="center" wrapText="1"/>
    </xf>
    <xf numFmtId="49" fontId="0" fillId="0" borderId="24" xfId="0" applyNumberFormat="1" applyFont="1" applyFill="1" applyBorder="1" applyAlignment="1" applyProtection="1">
      <alignment wrapText="1"/>
      <protection locked="0"/>
    </xf>
    <xf numFmtId="0" fontId="0" fillId="0" borderId="25" xfId="0" applyNumberFormat="1" applyBorder="1" applyAlignment="1">
      <alignment horizontal="center" wrapText="1"/>
    </xf>
    <xf numFmtId="49" fontId="0" fillId="0" borderId="24" xfId="0" applyNumberFormat="1" applyFont="1" applyBorder="1" applyAlignment="1" applyProtection="1">
      <alignment wrapText="1"/>
      <protection locked="0"/>
    </xf>
    <xf numFmtId="0" fontId="0" fillId="0" borderId="37" xfId="0" applyFont="1" applyBorder="1" applyAlignment="1">
      <alignment horizontal="centerContinuous"/>
    </xf>
    <xf numFmtId="49" fontId="1" fillId="0" borderId="20" xfId="0" applyNumberFormat="1" applyFont="1" applyBorder="1" applyAlignment="1" applyProtection="1">
      <alignment wrapText="1"/>
      <protection locked="0"/>
    </xf>
    <xf numFmtId="0" fontId="0" fillId="0" borderId="34" xfId="0" applyNumberFormat="1" applyBorder="1" applyAlignment="1">
      <alignment horizontal="center" wrapText="1"/>
    </xf>
    <xf numFmtId="0" fontId="1" fillId="0" borderId="40" xfId="0" applyFont="1" applyBorder="1" applyAlignment="1">
      <alignment horizontal="centerContinuous"/>
    </xf>
    <xf numFmtId="0" fontId="1" fillId="0" borderId="35" xfId="0" applyNumberFormat="1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49" fontId="1" fillId="0" borderId="5" xfId="0" applyNumberFormat="1" applyFont="1" applyBorder="1" applyAlignment="1" applyProtection="1">
      <alignment wrapText="1"/>
      <protection locked="0"/>
    </xf>
    <xf numFmtId="0" fontId="0" fillId="0" borderId="41" xfId="0" applyNumberForma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49" fontId="2" fillId="0" borderId="24" xfId="0" applyNumberFormat="1" applyFont="1" applyBorder="1" applyAlignment="1" applyProtection="1">
      <alignment wrapText="1"/>
      <protection locked="0"/>
    </xf>
    <xf numFmtId="0" fontId="0" fillId="0" borderId="43" xfId="0" applyNumberFormat="1" applyBorder="1" applyAlignment="1">
      <alignment horizontal="center" wrapText="1"/>
    </xf>
    <xf numFmtId="49" fontId="0" fillId="0" borderId="24" xfId="0" applyNumberFormat="1" applyFont="1" applyBorder="1" applyAlignment="1" applyProtection="1">
      <alignment wrapText="1"/>
      <protection locked="0"/>
    </xf>
    <xf numFmtId="0" fontId="0" fillId="0" borderId="19" xfId="0" applyFont="1" applyBorder="1" applyAlignment="1">
      <alignment horizontal="centerContinuous"/>
    </xf>
    <xf numFmtId="49" fontId="1" fillId="0" borderId="24" xfId="0" applyNumberFormat="1" applyFont="1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Continuous"/>
    </xf>
    <xf numFmtId="49" fontId="1" fillId="0" borderId="20" xfId="0" applyNumberFormat="1" applyFont="1" applyBorder="1" applyAlignment="1" applyProtection="1">
      <alignment wrapText="1"/>
      <protection locked="0"/>
    </xf>
    <xf numFmtId="0" fontId="0" fillId="0" borderId="45" xfId="0" applyNumberForma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4" xfId="0" applyFont="1" applyBorder="1" applyAlignment="1" applyProtection="1">
      <alignment wrapText="1"/>
      <protection locked="0"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Continuous"/>
      <protection/>
    </xf>
    <xf numFmtId="181" fontId="0" fillId="0" borderId="4" xfId="0" applyNumberFormat="1" applyFont="1" applyFill="1" applyBorder="1" applyAlignment="1" applyProtection="1">
      <alignment horizontal="right"/>
      <protection/>
    </xf>
    <xf numFmtId="181" fontId="0" fillId="0" borderId="46" xfId="0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Border="1" applyAlignment="1" applyProtection="1">
      <alignment wrapText="1"/>
      <protection locked="0"/>
    </xf>
    <xf numFmtId="0" fontId="0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39" xfId="0" applyNumberFormat="1" applyFont="1" applyBorder="1" applyAlignment="1" applyProtection="1">
      <alignment horizontal="center" wrapText="1"/>
      <protection/>
    </xf>
    <xf numFmtId="0" fontId="0" fillId="0" borderId="25" xfId="0" applyNumberFormat="1" applyFill="1" applyBorder="1" applyAlignment="1" applyProtection="1">
      <alignment horizontal="center" wrapText="1"/>
      <protection/>
    </xf>
    <xf numFmtId="0" fontId="0" fillId="0" borderId="25" xfId="0" applyNumberFormat="1" applyFont="1" applyFill="1" applyBorder="1" applyAlignment="1" applyProtection="1">
      <alignment horizontal="center" wrapText="1"/>
      <protection/>
    </xf>
    <xf numFmtId="49" fontId="0" fillId="0" borderId="20" xfId="0" applyNumberFormat="1" applyFont="1" applyBorder="1" applyAlignment="1" applyProtection="1">
      <alignment wrapText="1"/>
      <protection locked="0"/>
    </xf>
    <xf numFmtId="0" fontId="0" fillId="0" borderId="34" xfId="0" applyNumberFormat="1" applyFill="1" applyBorder="1" applyAlignment="1" applyProtection="1">
      <alignment horizontal="center"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49" fontId="7" fillId="0" borderId="47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Continuous" wrapText="1"/>
      <protection/>
    </xf>
    <xf numFmtId="0" fontId="1" fillId="0" borderId="12" xfId="0" applyNumberFormat="1" applyFont="1" applyBorder="1" applyAlignment="1" applyProtection="1">
      <alignment horizontal="center" wrapText="1"/>
      <protection/>
    </xf>
    <xf numFmtId="0" fontId="1" fillId="0" borderId="48" xfId="0" applyFont="1" applyBorder="1" applyAlignment="1" applyProtection="1">
      <alignment horizontal="center"/>
      <protection/>
    </xf>
    <xf numFmtId="49" fontId="0" fillId="0" borderId="49" xfId="0" applyNumberFormat="1" applyFont="1" applyBorder="1" applyAlignment="1" applyProtection="1">
      <alignment wrapText="1"/>
      <protection/>
    </xf>
    <xf numFmtId="49" fontId="0" fillId="0" borderId="20" xfId="0" applyNumberFormat="1" applyFont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49" fontId="10" fillId="0" borderId="24" xfId="0" applyNumberFormat="1" applyFont="1" applyFill="1" applyBorder="1" applyAlignment="1" applyProtection="1">
      <alignment horizontal="center" wrapText="1"/>
      <protection locked="0"/>
    </xf>
    <xf numFmtId="49" fontId="0" fillId="0" borderId="25" xfId="0" applyNumberForma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 applyProtection="1">
      <alignment wrapText="1"/>
      <protection/>
    </xf>
    <xf numFmtId="49" fontId="9" fillId="0" borderId="24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>
      <alignment wrapText="1"/>
    </xf>
    <xf numFmtId="189" fontId="10" fillId="0" borderId="10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49" fontId="9" fillId="0" borderId="20" xfId="0" applyNumberFormat="1" applyFont="1" applyFill="1" applyBorder="1" applyAlignment="1" applyProtection="1">
      <alignment horizontal="center" wrapText="1"/>
      <protection locked="0"/>
    </xf>
    <xf numFmtId="49" fontId="0" fillId="0" borderId="34" xfId="0" applyNumberFormat="1" applyBorder="1" applyAlignment="1">
      <alignment horizontal="center"/>
    </xf>
    <xf numFmtId="0" fontId="10" fillId="0" borderId="16" xfId="0" applyFont="1" applyBorder="1" applyAlignment="1">
      <alignment wrapText="1"/>
    </xf>
    <xf numFmtId="49" fontId="10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wrapText="1"/>
      <protection/>
    </xf>
    <xf numFmtId="0" fontId="10" fillId="0" borderId="20" xfId="0" applyFont="1" applyFill="1" applyBorder="1" applyAlignment="1" applyProtection="1">
      <alignment wrapText="1"/>
      <protection locked="0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Continuous"/>
      <protection/>
    </xf>
    <xf numFmtId="0" fontId="10" fillId="0" borderId="7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wrapText="1"/>
      <protection/>
    </xf>
    <xf numFmtId="0" fontId="9" fillId="0" borderId="8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90" fontId="6" fillId="0" borderId="15" xfId="0" applyNumberFormat="1" applyFont="1" applyBorder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/>
      <protection locked="0"/>
    </xf>
    <xf numFmtId="49" fontId="1" fillId="0" borderId="51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190" fontId="6" fillId="0" borderId="12" xfId="0" applyNumberFormat="1" applyFont="1" applyFill="1" applyBorder="1" applyAlignment="1" applyProtection="1">
      <alignment horizontal="right" wrapText="1"/>
      <protection locked="0"/>
    </xf>
    <xf numFmtId="190" fontId="6" fillId="0" borderId="13" xfId="0" applyNumberFormat="1" applyFont="1" applyFill="1" applyBorder="1" applyAlignment="1" applyProtection="1">
      <alignment horizontal="right" wrapText="1"/>
      <protection locked="0"/>
    </xf>
    <xf numFmtId="49" fontId="0" fillId="0" borderId="24" xfId="0" applyNumberFormat="1" applyBorder="1" applyAlignment="1">
      <alignment horizontal="center"/>
    </xf>
    <xf numFmtId="191" fontId="6" fillId="0" borderId="23" xfId="0" applyNumberFormat="1" applyFont="1" applyFill="1" applyBorder="1" applyAlignment="1" applyProtection="1">
      <alignment horizontal="right"/>
      <protection locked="0"/>
    </xf>
    <xf numFmtId="49" fontId="8" fillId="0" borderId="50" xfId="0" applyNumberFormat="1" applyFont="1" applyFill="1" applyBorder="1" applyAlignment="1" applyProtection="1">
      <alignment horizontal="center"/>
      <protection/>
    </xf>
    <xf numFmtId="49" fontId="0" fillId="0" borderId="50" xfId="0" applyNumberFormat="1" applyFont="1" applyBorder="1" applyAlignment="1" applyProtection="1">
      <alignment horizontal="center"/>
      <protection locked="0"/>
    </xf>
    <xf numFmtId="190" fontId="6" fillId="0" borderId="14" xfId="0" applyNumberFormat="1" applyFont="1" applyBorder="1" applyAlignment="1" applyProtection="1">
      <alignment horizontal="right"/>
      <protection/>
    </xf>
    <xf numFmtId="0" fontId="9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190" fontId="6" fillId="0" borderId="12" xfId="0" applyNumberFormat="1" applyFont="1" applyBorder="1" applyAlignment="1" applyProtection="1">
      <alignment horizontal="right" wrapText="1"/>
      <protection locked="0"/>
    </xf>
    <xf numFmtId="49" fontId="0" fillId="0" borderId="30" xfId="0" applyNumberFormat="1" applyFont="1" applyBorder="1" applyAlignment="1" applyProtection="1">
      <alignment wrapText="1"/>
      <protection/>
    </xf>
    <xf numFmtId="49" fontId="10" fillId="0" borderId="30" xfId="0" applyNumberFormat="1" applyFont="1" applyBorder="1" applyAlignment="1" applyProtection="1">
      <alignment wrapText="1"/>
      <protection/>
    </xf>
    <xf numFmtId="0" fontId="9" fillId="0" borderId="5" xfId="0" applyFont="1" applyBorder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49" fontId="1" fillId="0" borderId="50" xfId="0" applyNumberFormat="1" applyFont="1" applyFill="1" applyBorder="1" applyAlignment="1" applyProtection="1">
      <alignment horizontal="center"/>
      <protection locked="0"/>
    </xf>
    <xf numFmtId="49" fontId="0" fillId="0" borderId="43" xfId="0" applyNumberFormat="1" applyBorder="1" applyAlignment="1">
      <alignment horizontal="center"/>
    </xf>
    <xf numFmtId="49" fontId="1" fillId="0" borderId="24" xfId="0" applyNumberFormat="1" applyFont="1" applyBorder="1" applyAlignment="1">
      <alignment horizontal="centerContinuous"/>
    </xf>
    <xf numFmtId="49" fontId="0" fillId="0" borderId="45" xfId="0" applyNumberForma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Continuous"/>
    </xf>
    <xf numFmtId="0" fontId="0" fillId="0" borderId="24" xfId="0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41" xfId="0" applyFont="1" applyBorder="1" applyAlignment="1" applyProtection="1">
      <alignment wrapText="1"/>
      <protection/>
    </xf>
    <xf numFmtId="0" fontId="10" fillId="0" borderId="45" xfId="0" applyFont="1" applyBorder="1" applyAlignment="1" applyProtection="1">
      <alignment wrapText="1"/>
      <protection/>
    </xf>
    <xf numFmtId="195" fontId="0" fillId="0" borderId="0" xfId="0" applyNumberFormat="1" applyFill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49" fontId="10" fillId="0" borderId="43" xfId="0" applyNumberFormat="1" applyFont="1" applyBorder="1" applyAlignment="1" applyProtection="1">
      <alignment horizontal="center"/>
      <protection locked="0"/>
    </xf>
    <xf numFmtId="49" fontId="10" fillId="0" borderId="43" xfId="0" applyNumberFormat="1" applyFont="1" applyBorder="1" applyAlignment="1" applyProtection="1">
      <alignment horizontal="centerContinuous"/>
      <protection locked="0"/>
    </xf>
    <xf numFmtId="49" fontId="10" fillId="0" borderId="45" xfId="0" applyNumberFormat="1" applyFont="1" applyBorder="1" applyAlignment="1" applyProtection="1">
      <alignment horizontal="centerContinuous"/>
      <protection locked="0"/>
    </xf>
    <xf numFmtId="49" fontId="10" fillId="0" borderId="5" xfId="0" applyNumberFormat="1" applyFont="1" applyBorder="1" applyAlignment="1" applyProtection="1">
      <alignment horizontal="center"/>
      <protection/>
    </xf>
    <xf numFmtId="49" fontId="10" fillId="0" borderId="24" xfId="0" applyNumberFormat="1" applyFont="1" applyBorder="1" applyAlignment="1" applyProtection="1">
      <alignment horizontal="centerContinuous"/>
      <protection/>
    </xf>
    <xf numFmtId="191" fontId="10" fillId="0" borderId="13" xfId="0" applyNumberFormat="1" applyFont="1" applyFill="1" applyBorder="1" applyAlignment="1" applyProtection="1">
      <alignment horizontal="right"/>
      <protection locked="0"/>
    </xf>
    <xf numFmtId="49" fontId="10" fillId="0" borderId="20" xfId="0" applyNumberFormat="1" applyFont="1" applyBorder="1" applyAlignment="1" applyProtection="1">
      <alignment horizontal="centerContinuous"/>
      <protection/>
    </xf>
    <xf numFmtId="199" fontId="10" fillId="0" borderId="12" xfId="0" applyNumberFormat="1" applyFont="1" applyFill="1" applyBorder="1" applyAlignment="1" applyProtection="1">
      <alignment horizontal="right"/>
      <protection/>
    </xf>
    <xf numFmtId="199" fontId="10" fillId="0" borderId="13" xfId="0" applyNumberFormat="1" applyFont="1" applyFill="1" applyBorder="1" applyAlignment="1" applyProtection="1">
      <alignment horizontal="right"/>
      <protection/>
    </xf>
    <xf numFmtId="199" fontId="10" fillId="0" borderId="14" xfId="0" applyNumberFormat="1" applyFont="1" applyFill="1" applyBorder="1" applyAlignment="1" applyProtection="1">
      <alignment horizontal="right"/>
      <protection/>
    </xf>
    <xf numFmtId="199" fontId="10" fillId="0" borderId="15" xfId="0" applyNumberFormat="1" applyFont="1" applyFill="1" applyBorder="1" applyAlignment="1" applyProtection="1">
      <alignment horizontal="right"/>
      <protection/>
    </xf>
    <xf numFmtId="0" fontId="0" fillId="0" borderId="45" xfId="0" applyNumberFormat="1" applyBorder="1" applyAlignment="1" applyProtection="1">
      <alignment horizontal="center" wrapText="1"/>
      <protection/>
    </xf>
    <xf numFmtId="0" fontId="1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49" fontId="0" fillId="0" borderId="30" xfId="0" applyNumberFormat="1" applyFont="1" applyBorder="1" applyAlignment="1" applyProtection="1">
      <alignment horizontal="left" wrapText="1"/>
      <protection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181" fontId="1" fillId="0" borderId="52" xfId="0" applyNumberFormat="1" applyFont="1" applyBorder="1" applyAlignment="1" applyProtection="1">
      <alignment horizontal="center" wrapText="1"/>
      <protection locked="0"/>
    </xf>
    <xf numFmtId="49" fontId="0" fillId="0" borderId="12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190" fontId="6" fillId="0" borderId="12" xfId="0" applyNumberFormat="1" applyFont="1" applyBorder="1" applyAlignment="1" applyProtection="1">
      <alignment horizontal="right" wrapText="1"/>
      <protection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49" fontId="10" fillId="0" borderId="30" xfId="0" applyNumberFormat="1" applyFont="1" applyBorder="1" applyAlignment="1" applyProtection="1">
      <alignment horizontal="left" wrapText="1"/>
      <protection/>
    </xf>
    <xf numFmtId="14" fontId="0" fillId="0" borderId="29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left" wrapText="1"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 horizontal="left" wrapText="1"/>
      <protection/>
    </xf>
    <xf numFmtId="0" fontId="6" fillId="0" borderId="0" xfId="0" applyNumberFormat="1" applyFont="1" applyAlignment="1" applyProtection="1">
      <alignment horizontal="center" wrapText="1" shrinkToFit="1"/>
      <protection/>
    </xf>
    <xf numFmtId="49" fontId="1" fillId="0" borderId="0" xfId="0" applyNumberFormat="1" applyFont="1" applyAlignment="1" applyProtection="1">
      <alignment horizontal="left" wrapText="1" shrinkToFit="1"/>
      <protection/>
    </xf>
    <xf numFmtId="49" fontId="1" fillId="0" borderId="0" xfId="0" applyNumberFormat="1" applyFont="1" applyAlignment="1" applyProtection="1">
      <alignment horizontal="left" shrinkToFit="1"/>
      <protection/>
    </xf>
    <xf numFmtId="0" fontId="0" fillId="0" borderId="0" xfId="0" applyAlignment="1">
      <alignment horizontal="left" shrinkToFit="1"/>
    </xf>
    <xf numFmtId="0" fontId="8" fillId="0" borderId="0" xfId="0" applyFont="1" applyAlignment="1" applyProtection="1">
      <alignment horizontal="left" wrapText="1"/>
      <protection locked="0"/>
    </xf>
    <xf numFmtId="49" fontId="7" fillId="0" borderId="0" xfId="0" applyNumberFormat="1" applyFont="1" applyAlignment="1">
      <alignment horizontal="center" wrapText="1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9" fillId="0" borderId="0" xfId="0" applyFont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5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NumberFormat="1" applyFont="1" applyAlignment="1" applyProtection="1">
      <alignment horizontal="left" shrinkToFit="1"/>
      <protection/>
    </xf>
    <xf numFmtId="0" fontId="0" fillId="0" borderId="0" xfId="0" applyNumberFormat="1" applyAlignment="1" applyProtection="1">
      <alignment shrinkToFit="1"/>
      <protection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1085850</xdr:colOff>
      <xdr:row>110</xdr:row>
      <xdr:rowOff>19050</xdr:rowOff>
    </xdr:from>
    <xdr:to>
      <xdr:col>6</xdr:col>
      <xdr:colOff>1343025</xdr:colOff>
      <xdr:row>111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38995350"/>
          <a:ext cx="1638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Popkov Nikolai Ivanovich  </a:t>
          </a:r>
        </a:p>
      </xdr:txBody>
    </xdr:sp>
    <xdr:clientData/>
  </xdr:twoCellAnchor>
  <xdr:twoCellAnchor>
    <xdr:from>
      <xdr:col>1</xdr:col>
      <xdr:colOff>2038350</xdr:colOff>
      <xdr:row>110</xdr:row>
      <xdr:rowOff>19050</xdr:rowOff>
    </xdr:from>
    <xdr:to>
      <xdr:col>3</xdr:col>
      <xdr:colOff>600075</xdr:colOff>
      <xdr:row>110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38350" y="38995350"/>
          <a:ext cx="1885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Kirillov Alexander Ivanovich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54</xdr:row>
      <xdr:rowOff>276225</xdr:rowOff>
    </xdr:from>
    <xdr:to>
      <xdr:col>10</xdr:col>
      <xdr:colOff>381000</xdr:colOff>
      <xdr:row>56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18383250"/>
          <a:ext cx="2181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Popkov Nikolai Ivanovich </a:t>
          </a:r>
        </a:p>
      </xdr:txBody>
    </xdr:sp>
    <xdr:clientData/>
  </xdr:twoCellAnchor>
  <xdr:twoCellAnchor>
    <xdr:from>
      <xdr:col>1</xdr:col>
      <xdr:colOff>1895475</xdr:colOff>
      <xdr:row>55</xdr:row>
      <xdr:rowOff>0</xdr:rowOff>
    </xdr:from>
    <xdr:to>
      <xdr:col>4</xdr:col>
      <xdr:colOff>485775</xdr:colOff>
      <xdr:row>55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0" y="18402300"/>
          <a:ext cx="2495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Kirillov Alexander Ivanovich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2124075</xdr:colOff>
      <xdr:row>119</xdr:row>
      <xdr:rowOff>0</xdr:rowOff>
    </xdr:from>
    <xdr:to>
      <xdr:col>3</xdr:col>
      <xdr:colOff>666750</xdr:colOff>
      <xdr:row>120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24075" y="36261675"/>
          <a:ext cx="2571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Kirillov Alexander Ivanovich </a:t>
          </a:r>
        </a:p>
      </xdr:txBody>
    </xdr:sp>
    <xdr:clientData/>
  </xdr:twoCellAnchor>
  <xdr:twoCellAnchor>
    <xdr:from>
      <xdr:col>4</xdr:col>
      <xdr:colOff>600075</xdr:colOff>
      <xdr:row>119</xdr:row>
      <xdr:rowOff>9525</xdr:rowOff>
    </xdr:from>
    <xdr:to>
      <xdr:col>5</xdr:col>
      <xdr:colOff>685800</xdr:colOff>
      <xdr:row>121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34125" y="36271200"/>
          <a:ext cx="2000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Popkov Nikolai Ivanovich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</sheetNames>
    <definedNames>
      <definedName name="F01_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118"/>
  <sheetViews>
    <sheetView showZeros="0" zoomScaleSheetLayoutView="100" workbookViewId="0" topLeftCell="B88">
      <selection activeCell="C90" sqref="C90"/>
    </sheetView>
  </sheetViews>
  <sheetFormatPr defaultColWidth="9.00390625" defaultRowHeight="12.75"/>
  <cols>
    <col min="1" max="1" width="6.875" style="0" hidden="1" customWidth="1"/>
    <col min="2" max="2" width="35.625" style="0" customWidth="1"/>
    <col min="3" max="3" width="8.00390625" style="0" customWidth="1"/>
    <col min="4" max="4" width="11.00390625" style="0" customWidth="1"/>
    <col min="5" max="5" width="11.25390625" style="14" customWidth="1"/>
    <col min="6" max="6" width="18.125" style="0" customWidth="1"/>
    <col min="7" max="7" width="17.875" style="0" customWidth="1"/>
    <col min="8" max="8" width="16.875" style="0" customWidth="1"/>
  </cols>
  <sheetData>
    <row r="1" spans="2:7" ht="12.75">
      <c r="B1" s="1"/>
      <c r="C1" s="1"/>
      <c r="D1" s="2"/>
      <c r="E1" s="3"/>
      <c r="F1" s="4"/>
      <c r="G1" s="5"/>
    </row>
    <row r="2" spans="2:7" s="6" customFormat="1" ht="12.75">
      <c r="B2" s="7"/>
      <c r="C2" s="7"/>
      <c r="D2" s="8"/>
      <c r="E2" s="9"/>
      <c r="F2" s="10"/>
      <c r="G2" s="11"/>
    </row>
    <row r="3" spans="2:7" s="6" customFormat="1" ht="12.75">
      <c r="B3" s="12"/>
      <c r="C3" s="12"/>
      <c r="D3" s="13"/>
      <c r="E3" s="13"/>
      <c r="F3" s="14"/>
      <c r="G3" s="11"/>
    </row>
    <row r="4" spans="2:7" s="6" customFormat="1" ht="25.5" customHeight="1" hidden="1">
      <c r="B4" s="12"/>
      <c r="C4" s="12"/>
      <c r="D4" s="15"/>
      <c r="E4" s="15"/>
      <c r="F4"/>
      <c r="G4" s="141"/>
    </row>
    <row r="5" spans="1:7" s="6" customFormat="1" ht="21.75" customHeight="1" thickBot="1">
      <c r="A5"/>
      <c r="B5" s="383" t="s">
        <v>119</v>
      </c>
      <c r="C5" s="383"/>
      <c r="D5" s="383"/>
      <c r="F5" s="166"/>
      <c r="G5" s="140" t="s">
        <v>131</v>
      </c>
    </row>
    <row r="6" spans="2:7" s="6" customFormat="1" ht="18.75" customHeight="1">
      <c r="B6" s="16"/>
      <c r="C6" s="16"/>
      <c r="D6" s="16"/>
      <c r="F6" s="17" t="s">
        <v>132</v>
      </c>
      <c r="G6" s="317" t="s">
        <v>0</v>
      </c>
    </row>
    <row r="7" spans="1:7" s="6" customFormat="1" ht="24" customHeight="1">
      <c r="A7" s="19"/>
      <c r="B7" s="386" t="s">
        <v>120</v>
      </c>
      <c r="C7" s="386"/>
      <c r="D7" s="326"/>
      <c r="F7" s="20" t="s">
        <v>133</v>
      </c>
      <c r="G7" s="318" t="s">
        <v>118</v>
      </c>
    </row>
    <row r="8" spans="1:7" s="6" customFormat="1" ht="40.5" customHeight="1">
      <c r="A8" s="16"/>
      <c r="B8" s="22" t="s">
        <v>121</v>
      </c>
      <c r="C8" s="379" t="s">
        <v>127</v>
      </c>
      <c r="D8" s="379"/>
      <c r="E8" s="379"/>
      <c r="F8" s="23" t="s">
        <v>134</v>
      </c>
      <c r="G8" s="307" t="s">
        <v>1</v>
      </c>
    </row>
    <row r="9" spans="1:7" s="6" customFormat="1" ht="33" customHeight="1">
      <c r="A9" s="25"/>
      <c r="B9" s="26" t="s">
        <v>122</v>
      </c>
      <c r="C9" s="379" t="s">
        <v>2</v>
      </c>
      <c r="D9" s="379"/>
      <c r="F9" s="17" t="s">
        <v>135</v>
      </c>
      <c r="G9" s="327" t="s">
        <v>2</v>
      </c>
    </row>
    <row r="10" spans="2:7" s="6" customFormat="1" ht="27.75" customHeight="1">
      <c r="B10" s="27" t="s">
        <v>123</v>
      </c>
      <c r="C10" s="384" t="s">
        <v>128</v>
      </c>
      <c r="D10" s="384"/>
      <c r="F10" s="17" t="s">
        <v>136</v>
      </c>
      <c r="G10" s="327" t="s">
        <v>30</v>
      </c>
    </row>
    <row r="11" spans="2:7" s="6" customFormat="1" ht="38.25" customHeight="1">
      <c r="B11" s="212" t="s">
        <v>124</v>
      </c>
      <c r="C11" s="385" t="s">
        <v>129</v>
      </c>
      <c r="D11" s="385"/>
      <c r="E11" s="385"/>
      <c r="F11" s="17" t="s">
        <v>137</v>
      </c>
      <c r="G11" s="307" t="s">
        <v>29</v>
      </c>
    </row>
    <row r="12" spans="2:7" s="6" customFormat="1" ht="27" customHeight="1" thickBot="1">
      <c r="B12" s="27" t="s">
        <v>125</v>
      </c>
      <c r="C12" s="380" t="s">
        <v>130</v>
      </c>
      <c r="D12" s="381"/>
      <c r="F12" s="28" t="s">
        <v>138</v>
      </c>
      <c r="G12" s="308" t="s">
        <v>3</v>
      </c>
    </row>
    <row r="13" spans="1:8" s="6" customFormat="1" ht="18.75" customHeight="1" thickBot="1">
      <c r="A13" s="30"/>
      <c r="B13" s="31" t="s">
        <v>126</v>
      </c>
      <c r="C13" s="382" t="s">
        <v>179</v>
      </c>
      <c r="D13" s="382"/>
      <c r="E13" s="382"/>
      <c r="F13" s="382"/>
      <c r="H13" s="32"/>
    </row>
    <row r="14" spans="2:7" s="6" customFormat="1" ht="36" customHeight="1" thickBot="1">
      <c r="B14" s="16"/>
      <c r="C14" s="16"/>
      <c r="D14" s="16"/>
      <c r="F14" s="17" t="s">
        <v>139</v>
      </c>
      <c r="G14" s="33"/>
    </row>
    <row r="15" spans="2:7" s="6" customFormat="1" ht="18.75" customHeight="1" thickBot="1">
      <c r="B15" s="16"/>
      <c r="C15" s="16"/>
      <c r="D15" s="16"/>
      <c r="E15" s="17"/>
      <c r="F15" s="17" t="s">
        <v>140</v>
      </c>
      <c r="G15" s="370">
        <v>38470</v>
      </c>
    </row>
    <row r="16" spans="2:7" s="6" customFormat="1" ht="12.75">
      <c r="B16" s="34"/>
      <c r="C16" s="34"/>
      <c r="D16" s="34"/>
      <c r="E16" s="35"/>
      <c r="F16" s="36"/>
      <c r="G16" s="37"/>
    </row>
    <row r="17" spans="1:7" s="6" customFormat="1" ht="12.75" customHeight="1" thickBot="1">
      <c r="A17" s="6" t="s">
        <v>4</v>
      </c>
      <c r="B17" s="38"/>
      <c r="C17" s="38"/>
      <c r="D17" s="38"/>
      <c r="E17" s="39"/>
      <c r="F17" s="40"/>
      <c r="G17" s="202"/>
    </row>
    <row r="18" spans="2:8" s="16" customFormat="1" ht="40.5" customHeight="1">
      <c r="B18" s="167" t="s">
        <v>141</v>
      </c>
      <c r="C18" s="222" t="s">
        <v>142</v>
      </c>
      <c r="D18" s="223" t="s">
        <v>143</v>
      </c>
      <c r="E18" s="224" t="s">
        <v>144</v>
      </c>
      <c r="F18" s="168" t="s">
        <v>145</v>
      </c>
      <c r="G18" s="169" t="s">
        <v>146</v>
      </c>
      <c r="H18" s="203"/>
    </row>
    <row r="19" spans="1:8" s="16" customFormat="1" ht="16.5" customHeight="1" thickBot="1">
      <c r="A19" s="16" t="s">
        <v>103</v>
      </c>
      <c r="B19" s="170">
        <v>1</v>
      </c>
      <c r="C19" s="225" t="s">
        <v>107</v>
      </c>
      <c r="D19" s="226">
        <v>2</v>
      </c>
      <c r="E19" s="142" t="s">
        <v>108</v>
      </c>
      <c r="F19" s="171">
        <v>3</v>
      </c>
      <c r="G19" s="172">
        <v>4</v>
      </c>
      <c r="H19" s="204"/>
    </row>
    <row r="20" spans="1:8" s="16" customFormat="1" ht="42" customHeight="1">
      <c r="A20" s="16" t="s">
        <v>6</v>
      </c>
      <c r="B20" s="43" t="s">
        <v>147</v>
      </c>
      <c r="C20" s="227"/>
      <c r="D20" s="228">
        <v>110</v>
      </c>
      <c r="E20" s="215">
        <v>110</v>
      </c>
      <c r="F20" s="44">
        <v>32</v>
      </c>
      <c r="G20" s="45">
        <v>26</v>
      </c>
      <c r="H20" s="205"/>
    </row>
    <row r="21" spans="1:8" s="6" customFormat="1" ht="34.5" customHeight="1">
      <c r="A21" s="16" t="s">
        <v>6</v>
      </c>
      <c r="B21" s="46" t="s">
        <v>148</v>
      </c>
      <c r="C21" s="229"/>
      <c r="D21" s="230">
        <v>120</v>
      </c>
      <c r="E21" s="47">
        <v>120</v>
      </c>
      <c r="F21" s="48">
        <v>19786083</v>
      </c>
      <c r="G21" s="49">
        <v>19425329</v>
      </c>
      <c r="H21" s="205"/>
    </row>
    <row r="22" spans="1:8" s="6" customFormat="1" ht="33.75" customHeight="1">
      <c r="A22" s="16" t="s">
        <v>6</v>
      </c>
      <c r="B22" s="46" t="s">
        <v>149</v>
      </c>
      <c r="C22" s="229"/>
      <c r="D22" s="230">
        <v>130</v>
      </c>
      <c r="E22" s="216">
        <v>130</v>
      </c>
      <c r="F22" s="50">
        <v>1204444</v>
      </c>
      <c r="G22" s="51">
        <v>1414313</v>
      </c>
      <c r="H22" s="206"/>
    </row>
    <row r="23" spans="1:8" s="6" customFormat="1" ht="37.5" customHeight="1">
      <c r="A23" s="16" t="s">
        <v>6</v>
      </c>
      <c r="B23" s="46" t="s">
        <v>150</v>
      </c>
      <c r="C23" s="229"/>
      <c r="D23" s="230">
        <v>135</v>
      </c>
      <c r="E23" s="47">
        <v>135</v>
      </c>
      <c r="F23" s="48">
        <v>1177</v>
      </c>
      <c r="G23" s="49">
        <v>1175</v>
      </c>
      <c r="H23" s="205"/>
    </row>
    <row r="24" spans="1:8" s="6" customFormat="1" ht="33" customHeight="1">
      <c r="A24" s="16" t="s">
        <v>6</v>
      </c>
      <c r="B24" s="46" t="s">
        <v>151</v>
      </c>
      <c r="C24" s="229"/>
      <c r="D24" s="230">
        <v>140</v>
      </c>
      <c r="E24" s="214">
        <v>140</v>
      </c>
      <c r="F24" s="52">
        <v>1251842</v>
      </c>
      <c r="G24" s="53">
        <v>1261935</v>
      </c>
      <c r="H24" s="207"/>
    </row>
    <row r="25" spans="1:8" s="6" customFormat="1" ht="33" customHeight="1">
      <c r="A25" s="16" t="s">
        <v>6</v>
      </c>
      <c r="B25" s="46" t="s">
        <v>152</v>
      </c>
      <c r="C25" s="229"/>
      <c r="D25" s="230"/>
      <c r="E25" s="216">
        <v>141</v>
      </c>
      <c r="F25" s="50">
        <v>1219442</v>
      </c>
      <c r="G25" s="51">
        <v>1229542</v>
      </c>
      <c r="H25" s="206"/>
    </row>
    <row r="26" spans="1:8" s="6" customFormat="1" ht="24.75" customHeight="1">
      <c r="A26" s="16" t="s">
        <v>6</v>
      </c>
      <c r="B26" s="46" t="s">
        <v>153</v>
      </c>
      <c r="C26" s="229"/>
      <c r="D26" s="230"/>
      <c r="E26" s="216">
        <v>142</v>
      </c>
      <c r="F26" s="50">
        <v>21860</v>
      </c>
      <c r="G26" s="51">
        <v>21859</v>
      </c>
      <c r="H26" s="206"/>
    </row>
    <row r="27" spans="1:8" s="6" customFormat="1" ht="27.75" customHeight="1">
      <c r="A27" s="16" t="s">
        <v>6</v>
      </c>
      <c r="B27" s="46" t="s">
        <v>154</v>
      </c>
      <c r="C27" s="229"/>
      <c r="D27" s="230"/>
      <c r="E27" s="216">
        <v>143</v>
      </c>
      <c r="F27" s="50">
        <v>8651</v>
      </c>
      <c r="G27" s="51">
        <v>8645</v>
      </c>
      <c r="H27" s="206"/>
    </row>
    <row r="28" spans="1:8" s="6" customFormat="1" ht="36" customHeight="1">
      <c r="A28" s="16" t="s">
        <v>6</v>
      </c>
      <c r="B28" s="46" t="s">
        <v>155</v>
      </c>
      <c r="C28" s="229"/>
      <c r="D28" s="230"/>
      <c r="E28" s="216">
        <v>144</v>
      </c>
      <c r="F28" s="50">
        <v>1889</v>
      </c>
      <c r="G28" s="51">
        <v>1889</v>
      </c>
      <c r="H28" s="206"/>
    </row>
    <row r="29" spans="1:8" s="6" customFormat="1" ht="24.75" customHeight="1">
      <c r="A29" s="16" t="s">
        <v>6</v>
      </c>
      <c r="B29" s="46" t="s">
        <v>156</v>
      </c>
      <c r="C29" s="229"/>
      <c r="D29" s="230">
        <v>145</v>
      </c>
      <c r="E29" s="216">
        <v>145</v>
      </c>
      <c r="F29" s="50">
        <v>301197</v>
      </c>
      <c r="G29" s="51">
        <v>299543</v>
      </c>
      <c r="H29" s="206"/>
    </row>
    <row r="30" spans="1:8" s="6" customFormat="1" ht="33" customHeight="1" thickBot="1">
      <c r="A30" s="16" t="s">
        <v>6</v>
      </c>
      <c r="B30" s="46" t="s">
        <v>157</v>
      </c>
      <c r="C30" s="231"/>
      <c r="D30" s="230">
        <v>150</v>
      </c>
      <c r="E30" s="232">
        <v>150</v>
      </c>
      <c r="F30" s="54">
        <v>1687359</v>
      </c>
      <c r="G30" s="55">
        <v>2140070</v>
      </c>
      <c r="H30" s="206"/>
    </row>
    <row r="31" spans="1:8" s="6" customFormat="1" ht="33" customHeight="1" thickBot="1">
      <c r="A31" s="16" t="s">
        <v>6</v>
      </c>
      <c r="B31" s="56" t="s">
        <v>158</v>
      </c>
      <c r="C31" s="233"/>
      <c r="D31" s="234">
        <v>190</v>
      </c>
      <c r="E31" s="235">
        <v>190</v>
      </c>
      <c r="F31" s="57">
        <v>24232134</v>
      </c>
      <c r="G31" s="58">
        <v>24542391</v>
      </c>
      <c r="H31" s="207"/>
    </row>
    <row r="32" spans="1:6" s="6" customFormat="1" ht="41.25" customHeight="1" thickBot="1">
      <c r="A32" s="16"/>
      <c r="B32" s="59"/>
      <c r="C32" s="173"/>
      <c r="D32" s="16"/>
      <c r="E32" s="60"/>
      <c r="F32" s="60"/>
    </row>
    <row r="33" spans="1:8" s="6" customFormat="1" ht="41.25" customHeight="1">
      <c r="A33" s="16"/>
      <c r="B33" s="174" t="s">
        <v>141</v>
      </c>
      <c r="C33" s="144" t="s">
        <v>142</v>
      </c>
      <c r="D33" s="236" t="s">
        <v>143</v>
      </c>
      <c r="E33" s="237" t="s">
        <v>144</v>
      </c>
      <c r="F33" s="175" t="s">
        <v>145</v>
      </c>
      <c r="G33" s="176" t="s">
        <v>146</v>
      </c>
      <c r="H33" s="208"/>
    </row>
    <row r="34" spans="1:8" s="6" customFormat="1" ht="18.75" customHeight="1" thickBot="1">
      <c r="A34" s="16" t="s">
        <v>103</v>
      </c>
      <c r="B34" s="177">
        <v>1</v>
      </c>
      <c r="C34" s="238" t="s">
        <v>107</v>
      </c>
      <c r="D34" s="226">
        <v>2</v>
      </c>
      <c r="E34" s="239" t="s">
        <v>108</v>
      </c>
      <c r="F34" s="142">
        <v>3</v>
      </c>
      <c r="G34" s="178">
        <v>4</v>
      </c>
      <c r="H34" s="204"/>
    </row>
    <row r="35" spans="1:8" s="6" customFormat="1" ht="33" customHeight="1">
      <c r="A35" s="6" t="s">
        <v>6</v>
      </c>
      <c r="B35" s="43" t="s">
        <v>159</v>
      </c>
      <c r="C35" s="240"/>
      <c r="D35" s="241">
        <v>210</v>
      </c>
      <c r="E35" s="242">
        <v>210</v>
      </c>
      <c r="F35" s="61">
        <v>854899</v>
      </c>
      <c r="G35" s="62">
        <v>777579</v>
      </c>
      <c r="H35" s="207"/>
    </row>
    <row r="36" spans="1:8" s="6" customFormat="1" ht="51" customHeight="1">
      <c r="A36" s="6" t="s">
        <v>6</v>
      </c>
      <c r="B36" s="63" t="s">
        <v>160</v>
      </c>
      <c r="C36" s="243"/>
      <c r="D36" s="244">
        <v>211</v>
      </c>
      <c r="E36" s="64">
        <v>211</v>
      </c>
      <c r="F36" s="50">
        <v>688631</v>
      </c>
      <c r="G36" s="51">
        <v>620967</v>
      </c>
      <c r="H36" s="206"/>
    </row>
    <row r="37" spans="1:8" s="6" customFormat="1" ht="35.25" customHeight="1">
      <c r="A37" s="6" t="s">
        <v>6</v>
      </c>
      <c r="B37" s="65" t="s">
        <v>161</v>
      </c>
      <c r="C37" s="245"/>
      <c r="D37" s="244">
        <v>213</v>
      </c>
      <c r="E37" s="64">
        <v>213</v>
      </c>
      <c r="F37" s="50">
        <v>81</v>
      </c>
      <c r="G37" s="51">
        <v>514</v>
      </c>
      <c r="H37" s="206"/>
    </row>
    <row r="38" spans="1:8" s="6" customFormat="1" ht="35.25" customHeight="1">
      <c r="A38" s="6" t="s">
        <v>6</v>
      </c>
      <c r="B38" s="65" t="s">
        <v>162</v>
      </c>
      <c r="C38" s="245"/>
      <c r="D38" s="244">
        <v>214</v>
      </c>
      <c r="E38" s="64">
        <v>214</v>
      </c>
      <c r="F38" s="50">
        <v>36326</v>
      </c>
      <c r="G38" s="51">
        <v>37381</v>
      </c>
      <c r="H38" s="206"/>
    </row>
    <row r="39" spans="1:8" s="6" customFormat="1" ht="24" customHeight="1">
      <c r="A39" s="6" t="s">
        <v>6</v>
      </c>
      <c r="B39" s="65" t="s">
        <v>163</v>
      </c>
      <c r="C39" s="245"/>
      <c r="D39" s="244">
        <v>215</v>
      </c>
      <c r="E39" s="64">
        <v>215</v>
      </c>
      <c r="F39" s="50">
        <v>24</v>
      </c>
      <c r="G39" s="51" t="s">
        <v>106</v>
      </c>
      <c r="H39" s="206"/>
    </row>
    <row r="40" spans="1:8" s="6" customFormat="1" ht="24.75" customHeight="1">
      <c r="A40" s="6" t="s">
        <v>6</v>
      </c>
      <c r="B40" s="65" t="s">
        <v>164</v>
      </c>
      <c r="C40" s="245"/>
      <c r="D40" s="244">
        <v>216</v>
      </c>
      <c r="E40" s="64">
        <v>216</v>
      </c>
      <c r="F40" s="50">
        <v>129833</v>
      </c>
      <c r="G40" s="51">
        <v>118713</v>
      </c>
      <c r="H40" s="206"/>
    </row>
    <row r="41" spans="1:8" s="6" customFormat="1" ht="22.5" customHeight="1">
      <c r="A41" s="6" t="s">
        <v>6</v>
      </c>
      <c r="B41" s="65" t="s">
        <v>165</v>
      </c>
      <c r="C41" s="245"/>
      <c r="D41" s="244">
        <v>217</v>
      </c>
      <c r="E41" s="64">
        <v>217</v>
      </c>
      <c r="F41" s="50">
        <v>4</v>
      </c>
      <c r="G41" s="51">
        <v>4</v>
      </c>
      <c r="H41" s="206"/>
    </row>
    <row r="42" spans="1:8" s="6" customFormat="1" ht="41.25" customHeight="1">
      <c r="A42" s="6" t="s">
        <v>6</v>
      </c>
      <c r="B42" s="65" t="s">
        <v>166</v>
      </c>
      <c r="C42" s="245"/>
      <c r="D42" s="244">
        <v>220</v>
      </c>
      <c r="E42" s="64">
        <v>220</v>
      </c>
      <c r="F42" s="50">
        <v>1266225</v>
      </c>
      <c r="G42" s="51">
        <v>904572</v>
      </c>
      <c r="H42" s="206"/>
    </row>
    <row r="43" spans="1:8" s="6" customFormat="1" ht="59.25" customHeight="1">
      <c r="A43" s="6" t="s">
        <v>6</v>
      </c>
      <c r="B43" s="65" t="s">
        <v>167</v>
      </c>
      <c r="C43" s="245"/>
      <c r="D43" s="244">
        <v>230</v>
      </c>
      <c r="E43" s="66">
        <v>230</v>
      </c>
      <c r="F43" s="52">
        <v>28497</v>
      </c>
      <c r="G43" s="53">
        <v>25202</v>
      </c>
      <c r="H43" s="207"/>
    </row>
    <row r="44" spans="1:8" s="6" customFormat="1" ht="31.5" customHeight="1">
      <c r="A44" s="6" t="s">
        <v>6</v>
      </c>
      <c r="B44" s="63" t="s">
        <v>168</v>
      </c>
      <c r="C44" s="243"/>
      <c r="D44" s="244">
        <v>231</v>
      </c>
      <c r="E44" s="246">
        <v>231</v>
      </c>
      <c r="F44" s="50">
        <v>3308</v>
      </c>
      <c r="G44" s="51">
        <v>3205</v>
      </c>
      <c r="H44" s="206"/>
    </row>
    <row r="45" spans="1:8" s="6" customFormat="1" ht="15.75" customHeight="1">
      <c r="A45" s="6" t="s">
        <v>6</v>
      </c>
      <c r="B45" s="65" t="s">
        <v>169</v>
      </c>
      <c r="C45" s="245"/>
      <c r="D45" s="244"/>
      <c r="E45" s="64">
        <v>232</v>
      </c>
      <c r="F45" s="50">
        <v>3313</v>
      </c>
      <c r="G45" s="51">
        <v>1976</v>
      </c>
      <c r="H45" s="206"/>
    </row>
    <row r="46" spans="1:8" s="6" customFormat="1" ht="15.75" customHeight="1">
      <c r="A46" s="6" t="s">
        <v>6</v>
      </c>
      <c r="B46" s="65" t="s">
        <v>170</v>
      </c>
      <c r="C46" s="245"/>
      <c r="D46" s="244"/>
      <c r="E46" s="64">
        <v>233</v>
      </c>
      <c r="F46" s="50">
        <v>21876</v>
      </c>
      <c r="G46" s="51">
        <v>20021</v>
      </c>
      <c r="H46" s="206"/>
    </row>
    <row r="47" spans="1:8" s="6" customFormat="1" ht="60.75" customHeight="1">
      <c r="A47" s="6" t="s">
        <v>6</v>
      </c>
      <c r="B47" s="65" t="s">
        <v>171</v>
      </c>
      <c r="C47" s="245"/>
      <c r="D47" s="244">
        <v>240</v>
      </c>
      <c r="E47" s="66">
        <v>240</v>
      </c>
      <c r="F47" s="52">
        <v>1474566</v>
      </c>
      <c r="G47" s="53">
        <v>1816905</v>
      </c>
      <c r="H47" s="207"/>
    </row>
    <row r="48" spans="1:8" s="6" customFormat="1" ht="38.25" customHeight="1">
      <c r="A48" s="6" t="s">
        <v>6</v>
      </c>
      <c r="B48" s="63" t="s">
        <v>172</v>
      </c>
      <c r="C48" s="243"/>
      <c r="D48" s="244">
        <v>241</v>
      </c>
      <c r="E48" s="64">
        <v>241</v>
      </c>
      <c r="F48" s="50">
        <v>1154435</v>
      </c>
      <c r="G48" s="51">
        <v>1390188</v>
      </c>
      <c r="H48" s="206"/>
    </row>
    <row r="49" spans="1:8" s="6" customFormat="1" ht="18.75" customHeight="1">
      <c r="A49" s="6" t="s">
        <v>6</v>
      </c>
      <c r="B49" s="65" t="s">
        <v>173</v>
      </c>
      <c r="C49" s="245"/>
      <c r="D49" s="244"/>
      <c r="E49" s="64">
        <v>242</v>
      </c>
      <c r="F49" s="48">
        <v>147338</v>
      </c>
      <c r="G49" s="49">
        <v>217382</v>
      </c>
      <c r="H49" s="205"/>
    </row>
    <row r="50" spans="1:8" s="6" customFormat="1" ht="17.25" customHeight="1">
      <c r="A50" s="6" t="s">
        <v>6</v>
      </c>
      <c r="B50" s="65" t="s">
        <v>170</v>
      </c>
      <c r="C50" s="245"/>
      <c r="D50" s="244"/>
      <c r="E50" s="64">
        <v>243</v>
      </c>
      <c r="F50" s="48">
        <v>172793</v>
      </c>
      <c r="G50" s="49">
        <v>209335</v>
      </c>
      <c r="H50" s="205"/>
    </row>
    <row r="51" spans="1:8" s="6" customFormat="1" ht="25.5" customHeight="1">
      <c r="A51" s="6" t="s">
        <v>6</v>
      </c>
      <c r="B51" s="65" t="s">
        <v>174</v>
      </c>
      <c r="C51" s="245"/>
      <c r="D51" s="244">
        <v>250</v>
      </c>
      <c r="E51" s="64">
        <v>250</v>
      </c>
      <c r="F51" s="48">
        <v>7761</v>
      </c>
      <c r="G51" s="49">
        <v>15760</v>
      </c>
      <c r="H51" s="205"/>
    </row>
    <row r="52" spans="1:8" s="6" customFormat="1" ht="25.5" customHeight="1">
      <c r="A52" s="6" t="s">
        <v>6</v>
      </c>
      <c r="B52" s="65" t="s">
        <v>175</v>
      </c>
      <c r="C52" s="245"/>
      <c r="D52" s="244">
        <v>260</v>
      </c>
      <c r="E52" s="246">
        <v>260</v>
      </c>
      <c r="F52" s="48">
        <v>344723</v>
      </c>
      <c r="G52" s="49">
        <v>204119</v>
      </c>
      <c r="H52" s="205"/>
    </row>
    <row r="53" spans="1:8" s="6" customFormat="1" ht="27" customHeight="1" thickBot="1">
      <c r="A53" s="6" t="s">
        <v>6</v>
      </c>
      <c r="B53" s="65" t="s">
        <v>176</v>
      </c>
      <c r="C53" s="245"/>
      <c r="D53" s="244">
        <v>270</v>
      </c>
      <c r="E53" s="246">
        <v>270</v>
      </c>
      <c r="F53" s="67">
        <v>707</v>
      </c>
      <c r="G53" s="68">
        <v>860</v>
      </c>
      <c r="H53" s="205"/>
    </row>
    <row r="54" spans="1:8" s="6" customFormat="1" ht="18.75" customHeight="1" thickBot="1">
      <c r="A54" s="6" t="s">
        <v>6</v>
      </c>
      <c r="B54" s="69" t="s">
        <v>177</v>
      </c>
      <c r="C54" s="247"/>
      <c r="D54" s="244">
        <v>290</v>
      </c>
      <c r="E54" s="248">
        <v>290</v>
      </c>
      <c r="F54" s="57">
        <v>3977378</v>
      </c>
      <c r="G54" s="58">
        <v>3744997</v>
      </c>
      <c r="H54" s="207"/>
    </row>
    <row r="55" spans="1:8" s="6" customFormat="1" ht="18.75" customHeight="1" thickBot="1">
      <c r="A55" s="6" t="s">
        <v>6</v>
      </c>
      <c r="B55" s="70" t="s">
        <v>178</v>
      </c>
      <c r="C55" s="249"/>
      <c r="D55" s="250">
        <v>300</v>
      </c>
      <c r="E55" s="248">
        <v>300</v>
      </c>
      <c r="F55" s="57">
        <v>28209512</v>
      </c>
      <c r="G55" s="58">
        <v>28287388</v>
      </c>
      <c r="H55" s="207"/>
    </row>
    <row r="56" spans="1:8" s="6" customFormat="1" ht="13.5" thickBot="1">
      <c r="A56" s="34"/>
      <c r="B56" s="251"/>
      <c r="C56" s="252"/>
      <c r="D56" s="253"/>
      <c r="E56" s="254"/>
      <c r="F56" s="255"/>
      <c r="G56" s="256"/>
      <c r="H56" s="71"/>
    </row>
    <row r="57" spans="1:8" s="6" customFormat="1" ht="38.25" customHeight="1">
      <c r="A57" s="16"/>
      <c r="B57" s="174" t="s">
        <v>180</v>
      </c>
      <c r="C57" s="144" t="s">
        <v>142</v>
      </c>
      <c r="D57" s="236" t="s">
        <v>143</v>
      </c>
      <c r="E57" s="237" t="s">
        <v>144</v>
      </c>
      <c r="F57" s="175" t="s">
        <v>145</v>
      </c>
      <c r="G57" s="176" t="s">
        <v>181</v>
      </c>
      <c r="H57" s="208"/>
    </row>
    <row r="58" spans="1:8" s="6" customFormat="1" ht="18" customHeight="1" thickBot="1">
      <c r="A58" s="16" t="s">
        <v>103</v>
      </c>
      <c r="B58" s="177">
        <v>1</v>
      </c>
      <c r="C58" s="238" t="s">
        <v>107</v>
      </c>
      <c r="D58" s="226">
        <v>2</v>
      </c>
      <c r="E58" s="239" t="s">
        <v>108</v>
      </c>
      <c r="F58" s="179">
        <v>3</v>
      </c>
      <c r="G58" s="178">
        <v>4</v>
      </c>
      <c r="H58" s="204"/>
    </row>
    <row r="59" spans="1:8" s="6" customFormat="1" ht="29.25" customHeight="1">
      <c r="A59" s="16" t="s">
        <v>6</v>
      </c>
      <c r="B59" s="43" t="s">
        <v>183</v>
      </c>
      <c r="C59" s="257"/>
      <c r="D59" s="230">
        <v>410</v>
      </c>
      <c r="E59" s="258">
        <v>410</v>
      </c>
      <c r="F59" s="44">
        <v>1639765</v>
      </c>
      <c r="G59" s="45">
        <v>1639765</v>
      </c>
      <c r="H59" s="205"/>
    </row>
    <row r="60" spans="1:8" s="6" customFormat="1" ht="21.75" customHeight="1">
      <c r="A60" s="16" t="s">
        <v>6</v>
      </c>
      <c r="B60" s="65" t="s">
        <v>184</v>
      </c>
      <c r="C60" s="245"/>
      <c r="D60" s="230">
        <v>420</v>
      </c>
      <c r="E60" s="64">
        <v>420</v>
      </c>
      <c r="F60" s="48">
        <v>3980430</v>
      </c>
      <c r="G60" s="49">
        <v>3954011</v>
      </c>
      <c r="H60" s="205"/>
    </row>
    <row r="61" spans="1:8" s="6" customFormat="1" ht="20.25" customHeight="1">
      <c r="A61" s="16" t="s">
        <v>6</v>
      </c>
      <c r="B61" s="65" t="s">
        <v>185</v>
      </c>
      <c r="C61" s="245"/>
      <c r="D61" s="230">
        <v>430</v>
      </c>
      <c r="E61" s="64">
        <v>430</v>
      </c>
      <c r="F61" s="48">
        <v>81988</v>
      </c>
      <c r="G61" s="49">
        <v>81988</v>
      </c>
      <c r="H61" s="205"/>
    </row>
    <row r="62" spans="1:8" s="6" customFormat="1" ht="27.75" customHeight="1">
      <c r="A62" s="16" t="s">
        <v>6</v>
      </c>
      <c r="B62" s="65" t="s">
        <v>186</v>
      </c>
      <c r="C62" s="245"/>
      <c r="D62" s="230">
        <v>411</v>
      </c>
      <c r="E62" s="64">
        <v>440</v>
      </c>
      <c r="F62" s="72" t="s">
        <v>106</v>
      </c>
      <c r="G62" s="73" t="s">
        <v>106</v>
      </c>
      <c r="H62" s="209"/>
    </row>
    <row r="63" spans="1:8" s="6" customFormat="1" ht="38.25" customHeight="1">
      <c r="A63" s="16" t="s">
        <v>6</v>
      </c>
      <c r="B63" s="65" t="s">
        <v>187</v>
      </c>
      <c r="C63" s="245"/>
      <c r="D63" s="230">
        <v>470</v>
      </c>
      <c r="E63" s="64">
        <v>460</v>
      </c>
      <c r="F63" s="48">
        <v>8890265</v>
      </c>
      <c r="G63" s="49">
        <v>8915908</v>
      </c>
      <c r="H63" s="205"/>
    </row>
    <row r="64" spans="1:8" s="6" customFormat="1" ht="39.75" customHeight="1" thickBot="1">
      <c r="A64" s="16" t="s">
        <v>6</v>
      </c>
      <c r="B64" s="65" t="s">
        <v>188</v>
      </c>
      <c r="C64" s="245"/>
      <c r="D64" s="230">
        <v>470</v>
      </c>
      <c r="E64" s="64">
        <v>470</v>
      </c>
      <c r="F64" s="52" t="s">
        <v>106</v>
      </c>
      <c r="G64" s="49">
        <v>608808</v>
      </c>
      <c r="H64" s="205"/>
    </row>
    <row r="65" spans="1:8" s="6" customFormat="1" ht="20.25" customHeight="1" thickBot="1">
      <c r="A65" s="16" t="s">
        <v>6</v>
      </c>
      <c r="B65" s="74" t="s">
        <v>189</v>
      </c>
      <c r="C65" s="257"/>
      <c r="D65" s="230">
        <v>490</v>
      </c>
      <c r="E65" s="259">
        <v>490</v>
      </c>
      <c r="F65" s="57">
        <v>14592448</v>
      </c>
      <c r="G65" s="58">
        <v>15200480</v>
      </c>
      <c r="H65" s="207"/>
    </row>
    <row r="66" spans="1:8" s="6" customFormat="1" ht="42.75" customHeight="1">
      <c r="A66" s="16" t="s">
        <v>6</v>
      </c>
      <c r="B66" s="74" t="s">
        <v>190</v>
      </c>
      <c r="C66" s="257"/>
      <c r="D66" s="230">
        <v>510</v>
      </c>
      <c r="E66" s="66">
        <v>510</v>
      </c>
      <c r="F66" s="75">
        <v>3734001</v>
      </c>
      <c r="G66" s="76">
        <v>3522577</v>
      </c>
      <c r="H66" s="207"/>
    </row>
    <row r="67" spans="1:8" s="6" customFormat="1" ht="24.75" customHeight="1">
      <c r="A67" s="16" t="s">
        <v>6</v>
      </c>
      <c r="B67" s="63" t="s">
        <v>191</v>
      </c>
      <c r="C67" s="243"/>
      <c r="D67" s="230"/>
      <c r="E67" s="64">
        <v>511</v>
      </c>
      <c r="F67" s="77">
        <v>2631000</v>
      </c>
      <c r="G67" s="78">
        <v>3433022</v>
      </c>
      <c r="H67" s="205"/>
    </row>
    <row r="68" spans="1:8" s="6" customFormat="1" ht="13.5" customHeight="1">
      <c r="A68" s="16" t="s">
        <v>6</v>
      </c>
      <c r="B68" s="65" t="s">
        <v>192</v>
      </c>
      <c r="C68" s="245"/>
      <c r="D68" s="230"/>
      <c r="E68" s="64">
        <v>512</v>
      </c>
      <c r="F68" s="77">
        <v>1103001</v>
      </c>
      <c r="G68" s="78">
        <v>89555</v>
      </c>
      <c r="H68" s="205"/>
    </row>
    <row r="69" spans="1:8" s="6" customFormat="1" ht="23.25" customHeight="1">
      <c r="A69" s="16" t="s">
        <v>6</v>
      </c>
      <c r="B69" s="65" t="s">
        <v>193</v>
      </c>
      <c r="C69" s="245"/>
      <c r="D69" s="230">
        <v>515</v>
      </c>
      <c r="E69" s="64">
        <v>515</v>
      </c>
      <c r="F69" s="77">
        <v>580691</v>
      </c>
      <c r="G69" s="78">
        <v>608947</v>
      </c>
      <c r="H69" s="205"/>
    </row>
    <row r="70" spans="1:8" s="6" customFormat="1" ht="21.75" customHeight="1" thickBot="1">
      <c r="A70" s="16" t="s">
        <v>6</v>
      </c>
      <c r="B70" s="65" t="s">
        <v>194</v>
      </c>
      <c r="C70" s="245"/>
      <c r="D70" s="230">
        <v>520</v>
      </c>
      <c r="E70" s="246">
        <v>520</v>
      </c>
      <c r="F70" s="79">
        <v>1408186</v>
      </c>
      <c r="G70" s="80">
        <v>1139095</v>
      </c>
      <c r="H70" s="205"/>
    </row>
    <row r="71" spans="1:8" s="6" customFormat="1" ht="20.25" customHeight="1" thickBot="1">
      <c r="A71" s="16" t="s">
        <v>6</v>
      </c>
      <c r="B71" s="74" t="s">
        <v>195</v>
      </c>
      <c r="C71" s="257"/>
      <c r="D71" s="230">
        <v>590</v>
      </c>
      <c r="E71" s="259">
        <v>590</v>
      </c>
      <c r="F71" s="57">
        <v>5722878</v>
      </c>
      <c r="G71" s="58">
        <v>5270619</v>
      </c>
      <c r="H71" s="207"/>
    </row>
    <row r="72" spans="1:8" s="6" customFormat="1" ht="42" customHeight="1">
      <c r="A72" s="16" t="s">
        <v>6</v>
      </c>
      <c r="B72" s="74" t="s">
        <v>196</v>
      </c>
      <c r="C72" s="257"/>
      <c r="D72" s="230">
        <v>610</v>
      </c>
      <c r="E72" s="242">
        <v>610</v>
      </c>
      <c r="F72" s="61">
        <v>3513292</v>
      </c>
      <c r="G72" s="62">
        <v>3711690</v>
      </c>
      <c r="H72" s="207"/>
    </row>
    <row r="73" spans="1:8" s="6" customFormat="1" ht="36" customHeight="1">
      <c r="A73" s="16" t="s">
        <v>6</v>
      </c>
      <c r="B73" s="63" t="s">
        <v>197</v>
      </c>
      <c r="C73" s="243"/>
      <c r="D73" s="230"/>
      <c r="E73" s="64">
        <v>611</v>
      </c>
      <c r="F73" s="48">
        <v>2042520</v>
      </c>
      <c r="G73" s="49">
        <v>1548567</v>
      </c>
      <c r="H73" s="205"/>
    </row>
    <row r="74" spans="1:8" s="6" customFormat="1" ht="20.25" customHeight="1">
      <c r="A74" s="16" t="s">
        <v>6</v>
      </c>
      <c r="B74" s="65" t="s">
        <v>192</v>
      </c>
      <c r="C74" s="245"/>
      <c r="D74" s="230"/>
      <c r="E74" s="64">
        <v>612</v>
      </c>
      <c r="F74" s="48">
        <v>1470772</v>
      </c>
      <c r="G74" s="49">
        <v>2163123</v>
      </c>
      <c r="H74" s="205"/>
    </row>
    <row r="75" spans="1:8" s="6" customFormat="1" ht="25.5" customHeight="1">
      <c r="A75" s="16" t="s">
        <v>6</v>
      </c>
      <c r="B75" s="65" t="s">
        <v>198</v>
      </c>
      <c r="C75" s="245"/>
      <c r="D75" s="230">
        <v>620</v>
      </c>
      <c r="E75" s="66">
        <v>620</v>
      </c>
      <c r="F75" s="52">
        <v>3921305</v>
      </c>
      <c r="G75" s="53">
        <v>3610921</v>
      </c>
      <c r="H75" s="207"/>
    </row>
    <row r="76" spans="1:8" s="6" customFormat="1" ht="31.5" customHeight="1">
      <c r="A76" s="16" t="s">
        <v>6</v>
      </c>
      <c r="B76" s="63" t="s">
        <v>199</v>
      </c>
      <c r="C76" s="243"/>
      <c r="D76" s="230">
        <v>621</v>
      </c>
      <c r="E76" s="64">
        <v>621</v>
      </c>
      <c r="F76" s="48">
        <v>2584322</v>
      </c>
      <c r="G76" s="49">
        <v>2238855</v>
      </c>
      <c r="H76" s="205"/>
    </row>
    <row r="77" spans="1:8" s="6" customFormat="1" ht="19.5" customHeight="1">
      <c r="A77" s="16" t="s">
        <v>6</v>
      </c>
      <c r="B77" s="65" t="s">
        <v>200</v>
      </c>
      <c r="C77" s="245"/>
      <c r="D77" s="230">
        <v>625</v>
      </c>
      <c r="E77" s="64">
        <v>622</v>
      </c>
      <c r="F77" s="48">
        <v>340540</v>
      </c>
      <c r="G77" s="49">
        <v>289507</v>
      </c>
      <c r="H77" s="205"/>
    </row>
    <row r="78" spans="1:8" s="6" customFormat="1" ht="27" customHeight="1">
      <c r="A78" s="16" t="s">
        <v>6</v>
      </c>
      <c r="B78" s="65" t="s">
        <v>182</v>
      </c>
      <c r="C78" s="245"/>
      <c r="D78" s="230">
        <v>622</v>
      </c>
      <c r="E78" s="64">
        <v>623</v>
      </c>
      <c r="F78" s="48">
        <v>65279</v>
      </c>
      <c r="G78" s="49">
        <v>256556</v>
      </c>
      <c r="H78" s="205"/>
    </row>
    <row r="79" spans="1:8" s="6" customFormat="1" ht="28.5" customHeight="1">
      <c r="A79" s="16" t="s">
        <v>6</v>
      </c>
      <c r="B79" s="65" t="s">
        <v>201</v>
      </c>
      <c r="C79" s="245"/>
      <c r="D79" s="230">
        <v>623</v>
      </c>
      <c r="E79" s="64">
        <v>624</v>
      </c>
      <c r="F79" s="48">
        <v>42952</v>
      </c>
      <c r="G79" s="49">
        <v>97100</v>
      </c>
      <c r="H79" s="205"/>
    </row>
    <row r="80" spans="1:8" s="6" customFormat="1" ht="18.75" customHeight="1">
      <c r="A80" s="16" t="s">
        <v>6</v>
      </c>
      <c r="B80" s="65" t="s">
        <v>202</v>
      </c>
      <c r="C80" s="245"/>
      <c r="D80" s="230">
        <v>624</v>
      </c>
      <c r="E80" s="64">
        <v>625</v>
      </c>
      <c r="F80" s="48">
        <v>393226</v>
      </c>
      <c r="G80" s="49">
        <v>200366</v>
      </c>
      <c r="H80" s="205"/>
    </row>
    <row r="81" spans="1:8" s="6" customFormat="1" ht="17.25" customHeight="1">
      <c r="A81" s="16" t="s">
        <v>6</v>
      </c>
      <c r="B81" s="65" t="s">
        <v>203</v>
      </c>
      <c r="C81" s="245"/>
      <c r="D81" s="230">
        <v>625</v>
      </c>
      <c r="E81" s="64">
        <v>626</v>
      </c>
      <c r="F81" s="48">
        <v>494986</v>
      </c>
      <c r="G81" s="49">
        <v>528537</v>
      </c>
      <c r="H81" s="205"/>
    </row>
    <row r="82" spans="1:8" s="6" customFormat="1" ht="38.25" customHeight="1">
      <c r="A82" s="16" t="s">
        <v>6</v>
      </c>
      <c r="B82" s="65" t="s">
        <v>204</v>
      </c>
      <c r="C82" s="245"/>
      <c r="D82" s="230">
        <v>630</v>
      </c>
      <c r="E82" s="64">
        <v>630</v>
      </c>
      <c r="F82" s="48">
        <v>29411</v>
      </c>
      <c r="G82" s="49">
        <v>27788</v>
      </c>
      <c r="H82" s="205"/>
    </row>
    <row r="83" spans="1:8" s="6" customFormat="1" ht="24.75" customHeight="1">
      <c r="A83" s="16" t="s">
        <v>6</v>
      </c>
      <c r="B83" s="65" t="s">
        <v>205</v>
      </c>
      <c r="C83" s="245"/>
      <c r="D83" s="230">
        <v>640</v>
      </c>
      <c r="E83" s="246">
        <v>640</v>
      </c>
      <c r="F83" s="48">
        <v>230372</v>
      </c>
      <c r="G83" s="49">
        <v>222460</v>
      </c>
      <c r="H83" s="205"/>
    </row>
    <row r="84" spans="1:8" s="6" customFormat="1" ht="21.75" customHeight="1">
      <c r="A84" s="16" t="s">
        <v>6</v>
      </c>
      <c r="B84" s="65" t="s">
        <v>206</v>
      </c>
      <c r="C84" s="245"/>
      <c r="D84" s="230">
        <v>650</v>
      </c>
      <c r="E84" s="246">
        <v>650</v>
      </c>
      <c r="F84" s="48">
        <v>199806</v>
      </c>
      <c r="G84" s="49">
        <v>243430</v>
      </c>
      <c r="H84" s="205"/>
    </row>
    <row r="85" spans="1:8" s="6" customFormat="1" ht="21.75" customHeight="1" thickBot="1">
      <c r="A85" s="16" t="s">
        <v>6</v>
      </c>
      <c r="B85" s="65" t="s">
        <v>207</v>
      </c>
      <c r="C85" s="245"/>
      <c r="D85" s="230">
        <v>660</v>
      </c>
      <c r="E85" s="246">
        <v>660</v>
      </c>
      <c r="F85" s="48" t="s">
        <v>106</v>
      </c>
      <c r="G85" s="49" t="s">
        <v>106</v>
      </c>
      <c r="H85" s="205"/>
    </row>
    <row r="86" spans="1:8" s="6" customFormat="1" ht="21" customHeight="1" thickBot="1">
      <c r="A86" s="16" t="s">
        <v>6</v>
      </c>
      <c r="B86" s="74" t="s">
        <v>208</v>
      </c>
      <c r="C86" s="257"/>
      <c r="D86" s="230">
        <v>690</v>
      </c>
      <c r="E86" s="248">
        <v>690</v>
      </c>
      <c r="F86" s="57">
        <v>7894186</v>
      </c>
      <c r="G86" s="58">
        <v>7816289</v>
      </c>
      <c r="H86" s="207"/>
    </row>
    <row r="87" spans="1:8" s="6" customFormat="1" ht="22.5" customHeight="1" thickBot="1">
      <c r="A87" s="16" t="s">
        <v>6</v>
      </c>
      <c r="B87" s="56" t="s">
        <v>209</v>
      </c>
      <c r="C87" s="233"/>
      <c r="D87" s="234">
        <v>700</v>
      </c>
      <c r="E87" s="260">
        <v>700</v>
      </c>
      <c r="F87" s="210">
        <v>28209512</v>
      </c>
      <c r="G87" s="211">
        <v>28287388</v>
      </c>
      <c r="H87" s="207"/>
    </row>
    <row r="88" spans="1:6" s="6" customFormat="1" ht="39" customHeight="1" thickBot="1">
      <c r="A88" s="16"/>
      <c r="B88" s="180"/>
      <c r="C88" s="181" t="s">
        <v>210</v>
      </c>
      <c r="D88" s="35"/>
      <c r="E88" s="35"/>
      <c r="F88" s="166"/>
    </row>
    <row r="89" spans="1:8" s="6" customFormat="1" ht="44.25" customHeight="1">
      <c r="A89" s="16"/>
      <c r="B89" s="182" t="s">
        <v>211</v>
      </c>
      <c r="C89" s="144" t="s">
        <v>142</v>
      </c>
      <c r="D89" s="236" t="s">
        <v>143</v>
      </c>
      <c r="E89" s="261" t="s">
        <v>144</v>
      </c>
      <c r="F89" s="144" t="s">
        <v>145</v>
      </c>
      <c r="G89" s="145" t="s">
        <v>212</v>
      </c>
      <c r="H89" s="208"/>
    </row>
    <row r="90" spans="1:8" s="6" customFormat="1" ht="18.75" customHeight="1" thickBot="1">
      <c r="A90" s="16" t="s">
        <v>103</v>
      </c>
      <c r="B90" s="126">
        <v>1</v>
      </c>
      <c r="C90" s="238" t="s">
        <v>107</v>
      </c>
      <c r="D90" s="262">
        <v>2</v>
      </c>
      <c r="E90" s="239" t="s">
        <v>108</v>
      </c>
      <c r="F90" s="183">
        <v>3</v>
      </c>
      <c r="G90" s="172">
        <v>4</v>
      </c>
      <c r="H90" s="204"/>
    </row>
    <row r="91" spans="1:8" s="6" customFormat="1" ht="27" customHeight="1">
      <c r="A91" s="16" t="s">
        <v>6</v>
      </c>
      <c r="B91" s="81" t="s">
        <v>214</v>
      </c>
      <c r="C91" s="231"/>
      <c r="D91" s="263">
        <v>910</v>
      </c>
      <c r="E91" s="218">
        <v>901</v>
      </c>
      <c r="F91" s="44">
        <v>301591</v>
      </c>
      <c r="G91" s="45">
        <v>422348</v>
      </c>
      <c r="H91" s="205"/>
    </row>
    <row r="92" spans="1:8" s="6" customFormat="1" ht="21" customHeight="1">
      <c r="A92" s="16" t="s">
        <v>6</v>
      </c>
      <c r="B92" s="82" t="s">
        <v>215</v>
      </c>
      <c r="C92" s="245"/>
      <c r="D92" s="263">
        <v>911</v>
      </c>
      <c r="E92" s="217">
        <v>911</v>
      </c>
      <c r="F92" s="48">
        <v>176550</v>
      </c>
      <c r="G92" s="49">
        <v>162361</v>
      </c>
      <c r="H92" s="205"/>
    </row>
    <row r="93" spans="1:8" s="6" customFormat="1" ht="39" customHeight="1">
      <c r="A93" s="16" t="s">
        <v>6</v>
      </c>
      <c r="B93" s="82" t="s">
        <v>216</v>
      </c>
      <c r="C93" s="245"/>
      <c r="D93" s="264">
        <v>920</v>
      </c>
      <c r="E93" s="217">
        <v>902</v>
      </c>
      <c r="F93" s="48">
        <v>60910</v>
      </c>
      <c r="G93" s="49">
        <v>6959</v>
      </c>
      <c r="H93" s="205"/>
    </row>
    <row r="94" spans="1:8" s="6" customFormat="1" ht="27" customHeight="1">
      <c r="A94" s="16" t="s">
        <v>6</v>
      </c>
      <c r="B94" s="82" t="s">
        <v>217</v>
      </c>
      <c r="C94" s="245"/>
      <c r="D94" s="263">
        <v>930</v>
      </c>
      <c r="E94" s="217">
        <v>903</v>
      </c>
      <c r="F94" s="48">
        <v>3945</v>
      </c>
      <c r="G94" s="49">
        <v>2840</v>
      </c>
      <c r="H94" s="205"/>
    </row>
    <row r="95" spans="1:8" s="6" customFormat="1" ht="43.5" customHeight="1">
      <c r="A95" s="16" t="s">
        <v>6</v>
      </c>
      <c r="B95" s="82" t="s">
        <v>218</v>
      </c>
      <c r="C95" s="245"/>
      <c r="D95" s="263">
        <v>940</v>
      </c>
      <c r="E95" s="217">
        <v>904</v>
      </c>
      <c r="F95" s="48">
        <v>179330</v>
      </c>
      <c r="G95" s="49">
        <v>184850</v>
      </c>
      <c r="H95" s="205"/>
    </row>
    <row r="96" spans="1:8" s="6" customFormat="1" ht="37.5" customHeight="1">
      <c r="A96" s="16" t="s">
        <v>6</v>
      </c>
      <c r="B96" s="82" t="s">
        <v>219</v>
      </c>
      <c r="C96" s="245"/>
      <c r="D96" s="263">
        <v>950</v>
      </c>
      <c r="E96" s="217">
        <v>905</v>
      </c>
      <c r="F96" s="48">
        <v>3976</v>
      </c>
      <c r="G96" s="49">
        <v>4224</v>
      </c>
      <c r="H96" s="205"/>
    </row>
    <row r="97" spans="1:8" s="6" customFormat="1" ht="41.25" customHeight="1">
      <c r="A97" s="16" t="s">
        <v>6</v>
      </c>
      <c r="B97" s="82" t="s">
        <v>220</v>
      </c>
      <c r="C97" s="245"/>
      <c r="D97" s="263">
        <v>960</v>
      </c>
      <c r="E97" s="217">
        <v>906</v>
      </c>
      <c r="F97" s="48">
        <v>8116121</v>
      </c>
      <c r="G97" s="49">
        <v>8146843</v>
      </c>
      <c r="H97" s="205"/>
    </row>
    <row r="98" spans="1:8" s="6" customFormat="1" ht="27.75" customHeight="1">
      <c r="A98" s="16" t="s">
        <v>6</v>
      </c>
      <c r="B98" s="82" t="s">
        <v>221</v>
      </c>
      <c r="C98" s="245"/>
      <c r="D98" s="263">
        <v>970</v>
      </c>
      <c r="E98" s="217">
        <v>907</v>
      </c>
      <c r="F98" s="48">
        <v>21065</v>
      </c>
      <c r="G98" s="49">
        <v>20468</v>
      </c>
      <c r="H98" s="205"/>
    </row>
    <row r="99" spans="1:8" s="6" customFormat="1" ht="42.75" customHeight="1">
      <c r="A99" s="16" t="s">
        <v>6</v>
      </c>
      <c r="B99" s="82" t="s">
        <v>222</v>
      </c>
      <c r="C99" s="245"/>
      <c r="D99" s="263">
        <v>980</v>
      </c>
      <c r="E99" s="217">
        <v>908</v>
      </c>
      <c r="F99" s="48">
        <v>2565</v>
      </c>
      <c r="G99" s="49">
        <v>2579</v>
      </c>
      <c r="H99" s="205"/>
    </row>
    <row r="100" spans="1:8" s="6" customFormat="1" ht="29.25" customHeight="1" thickBot="1">
      <c r="A100" s="16" t="s">
        <v>6</v>
      </c>
      <c r="B100" s="83" t="s">
        <v>213</v>
      </c>
      <c r="C100" s="265"/>
      <c r="D100" s="266"/>
      <c r="E100" s="219">
        <v>909</v>
      </c>
      <c r="F100" s="84">
        <v>62332</v>
      </c>
      <c r="G100" s="68">
        <v>155143</v>
      </c>
      <c r="H100" s="205"/>
    </row>
    <row r="101" spans="1:6" s="6" customFormat="1" ht="68.25" customHeight="1" thickBot="1">
      <c r="A101" s="16"/>
      <c r="B101" s="267"/>
      <c r="C101" s="268" t="s">
        <v>223</v>
      </c>
      <c r="D101" s="85"/>
      <c r="E101" s="86"/>
      <c r="F101" s="86"/>
    </row>
    <row r="102" spans="1:8" s="6" customFormat="1" ht="39.75" customHeight="1">
      <c r="A102" s="16"/>
      <c r="B102" s="182" t="s">
        <v>211</v>
      </c>
      <c r="C102" s="144" t="s">
        <v>142</v>
      </c>
      <c r="D102" s="269" t="s">
        <v>143</v>
      </c>
      <c r="E102" s="270" t="s">
        <v>144</v>
      </c>
      <c r="F102" s="144" t="s">
        <v>145</v>
      </c>
      <c r="G102" s="145" t="s">
        <v>212</v>
      </c>
      <c r="H102" s="208"/>
    </row>
    <row r="103" spans="1:8" s="6" customFormat="1" ht="15.75" customHeight="1">
      <c r="A103" s="16" t="s">
        <v>103</v>
      </c>
      <c r="B103" s="126">
        <v>1</v>
      </c>
      <c r="C103" s="238" t="s">
        <v>107</v>
      </c>
      <c r="D103" s="271">
        <v>2</v>
      </c>
      <c r="E103" s="272" t="s">
        <v>108</v>
      </c>
      <c r="F103" s="183">
        <v>3</v>
      </c>
      <c r="G103" s="172">
        <v>4</v>
      </c>
      <c r="H103" s="204"/>
    </row>
    <row r="104" spans="1:8" s="6" customFormat="1" ht="27" customHeight="1" thickBot="1">
      <c r="A104" s="16" t="s">
        <v>6</v>
      </c>
      <c r="B104" s="273" t="s">
        <v>224</v>
      </c>
      <c r="C104" s="274"/>
      <c r="D104" s="355"/>
      <c r="E104" s="140">
        <v>1000</v>
      </c>
      <c r="F104" s="84">
        <v>14822820</v>
      </c>
      <c r="G104" s="68">
        <v>15422940</v>
      </c>
      <c r="H104" s="205"/>
    </row>
    <row r="105" spans="2:7" ht="15.75" customHeight="1">
      <c r="B105" s="10"/>
      <c r="C105" s="10"/>
      <c r="D105" s="10"/>
      <c r="E105" s="87"/>
      <c r="F105" s="10"/>
      <c r="G105" s="10"/>
    </row>
    <row r="106" spans="2:7" ht="15.75" customHeight="1">
      <c r="B106" s="10"/>
      <c r="C106" s="10"/>
      <c r="D106" s="10"/>
      <c r="E106" s="87"/>
      <c r="F106" s="10"/>
      <c r="G106" s="10"/>
    </row>
    <row r="107" spans="2:7" ht="15.75" customHeight="1">
      <c r="B107" s="10"/>
      <c r="C107" s="10"/>
      <c r="D107" s="10"/>
      <c r="E107" s="87"/>
      <c r="F107" s="10"/>
      <c r="G107" s="10"/>
    </row>
    <row r="108" spans="2:7" ht="15.75" customHeight="1">
      <c r="B108" s="10"/>
      <c r="C108" s="10"/>
      <c r="D108" s="10"/>
      <c r="E108" s="87"/>
      <c r="F108" s="10"/>
      <c r="G108" s="10"/>
    </row>
    <row r="109" spans="2:7" ht="15.75" customHeight="1">
      <c r="B109" s="10"/>
      <c r="C109" s="10"/>
      <c r="D109" s="10"/>
      <c r="E109" s="87"/>
      <c r="F109" s="10"/>
      <c r="G109" s="10"/>
    </row>
    <row r="110" spans="2:8" s="30" customFormat="1" ht="12.75">
      <c r="B110" s="88"/>
      <c r="C110" s="88"/>
      <c r="D110" s="89"/>
      <c r="E110" s="71"/>
      <c r="F110" s="71"/>
      <c r="G110" s="10"/>
      <c r="H110" s="90"/>
    </row>
    <row r="111" spans="2:8" s="6" customFormat="1" ht="12.75">
      <c r="B111" s="91" t="s">
        <v>226</v>
      </c>
      <c r="C111" s="91"/>
      <c r="D111" s="91" t="s">
        <v>225</v>
      </c>
      <c r="F111" s="91"/>
      <c r="G111" s="91"/>
      <c r="H111" s="91"/>
    </row>
    <row r="112" spans="2:8" s="6" customFormat="1" ht="12.75" customHeight="1">
      <c r="B112" s="378" t="s">
        <v>227</v>
      </c>
      <c r="C112" s="378"/>
      <c r="D112" s="378" t="s">
        <v>228</v>
      </c>
      <c r="E112" s="378"/>
      <c r="F112" s="378"/>
      <c r="G112" s="6" t="s">
        <v>229</v>
      </c>
      <c r="H112" s="93"/>
    </row>
    <row r="113" spans="2:8" s="6" customFormat="1" ht="12.75">
      <c r="B113" s="92"/>
      <c r="C113" s="92"/>
      <c r="D113" s="15"/>
      <c r="E113" s="92"/>
      <c r="F113" s="15"/>
      <c r="G113" s="15"/>
      <c r="H113" s="93"/>
    </row>
    <row r="114" spans="2:8" ht="12.75" customHeight="1">
      <c r="B114" s="94" t="s">
        <v>230</v>
      </c>
      <c r="C114" s="94"/>
      <c r="D114" s="95"/>
      <c r="E114" s="96"/>
      <c r="F114" s="96"/>
      <c r="G114" s="97"/>
      <c r="H114" s="97"/>
    </row>
    <row r="115" ht="12.75">
      <c r="E115"/>
    </row>
    <row r="116" ht="12" customHeight="1">
      <c r="E116" s="98"/>
    </row>
    <row r="117" ht="12.75">
      <c r="E117" s="98"/>
    </row>
    <row r="118" spans="5:6" ht="12.75">
      <c r="E118" s="99"/>
      <c r="F118" t="s">
        <v>4</v>
      </c>
    </row>
  </sheetData>
  <sheetProtection/>
  <mergeCells count="10">
    <mergeCell ref="B5:D5"/>
    <mergeCell ref="C9:D9"/>
    <mergeCell ref="C10:D10"/>
    <mergeCell ref="C11:E11"/>
    <mergeCell ref="B7:C7"/>
    <mergeCell ref="D112:F112"/>
    <mergeCell ref="B112:C112"/>
    <mergeCell ref="C8:E8"/>
    <mergeCell ref="C12:D12"/>
    <mergeCell ref="C13:F13"/>
  </mergeCells>
  <printOptions/>
  <pageMargins left="0.64" right="0.25" top="0.43" bottom="0.3937007874015748" header="0" footer="0"/>
  <pageSetup horizontalDpi="600" verticalDpi="600" orientation="portrait" paperSize="9" scale="90" r:id="rId2"/>
  <headerFooter alignWithMargins="0">
    <oddFooter>&amp;Rстр.&amp;P</oddFooter>
  </headerFooter>
  <rowBreaks count="4" manualBreakCount="4">
    <brk id="31" max="255" man="1"/>
    <brk id="55" min="1" max="5" man="1"/>
    <brk id="87" min="1" max="5" man="1"/>
    <brk id="116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AB60"/>
  <sheetViews>
    <sheetView showZeros="0" tabSelected="1" zoomScaleSheetLayoutView="100" workbookViewId="0" topLeftCell="A1">
      <selection activeCell="G46" sqref="G46:H46"/>
    </sheetView>
  </sheetViews>
  <sheetFormatPr defaultColWidth="9.00390625" defaultRowHeight="12.75"/>
  <cols>
    <col min="1" max="1" width="0.12890625" style="0" customWidth="1"/>
    <col min="2" max="2" width="31.875" style="137" customWidth="1"/>
    <col min="3" max="3" width="11.375" style="0" customWidth="1"/>
    <col min="4" max="4" width="8.00390625" style="134" customWidth="1"/>
    <col min="5" max="5" width="12.625" style="134" customWidth="1"/>
    <col min="6" max="6" width="13.875" style="134" customWidth="1"/>
    <col min="7" max="7" width="15.25390625" style="134" customWidth="1"/>
    <col min="8" max="8" width="10.75390625" style="0" customWidth="1"/>
    <col min="9" max="9" width="13.75390625" style="35" hidden="1" customWidth="1"/>
    <col min="10" max="10" width="9.125" style="35" hidden="1" customWidth="1"/>
    <col min="11" max="12" width="9.125" style="35" customWidth="1"/>
  </cols>
  <sheetData>
    <row r="1" spans="2:7" ht="12.75">
      <c r="B1" s="3"/>
      <c r="C1" s="2"/>
      <c r="D1" s="3"/>
      <c r="E1" s="32"/>
      <c r="F1" s="100"/>
      <c r="G1" s="101"/>
    </row>
    <row r="2" spans="1:7" ht="9.75" customHeight="1">
      <c r="A2" s="16"/>
      <c r="B2" s="102"/>
      <c r="C2" s="103"/>
      <c r="D2" s="100"/>
      <c r="E2" s="32"/>
      <c r="F2" s="141"/>
      <c r="G2" s="104"/>
    </row>
    <row r="3" spans="2:7" ht="16.5" thickBot="1">
      <c r="B3" s="105"/>
      <c r="C3" s="106" t="s">
        <v>231</v>
      </c>
      <c r="D3" s="107"/>
      <c r="E3" s="5"/>
      <c r="F3" s="47"/>
      <c r="G3" s="140" t="s">
        <v>131</v>
      </c>
    </row>
    <row r="4" spans="1:7" ht="12.75">
      <c r="A4" s="6"/>
      <c r="B4" s="16"/>
      <c r="C4" s="16"/>
      <c r="D4" s="5"/>
      <c r="E4" s="17"/>
      <c r="F4" s="17" t="s">
        <v>241</v>
      </c>
      <c r="G4" s="18" t="s">
        <v>7</v>
      </c>
    </row>
    <row r="5" spans="1:7" ht="15">
      <c r="A5" s="19"/>
      <c r="B5" s="275"/>
      <c r="C5" s="397" t="s">
        <v>232</v>
      </c>
      <c r="D5" s="397"/>
      <c r="E5" s="397"/>
      <c r="F5" s="20" t="s">
        <v>242</v>
      </c>
      <c r="G5" s="21" t="s">
        <v>118</v>
      </c>
    </row>
    <row r="6" spans="1:7" ht="39" customHeight="1">
      <c r="A6" s="16"/>
      <c r="B6" s="22" t="s">
        <v>234</v>
      </c>
      <c r="C6" s="391" t="s">
        <v>233</v>
      </c>
      <c r="D6" s="391"/>
      <c r="E6" s="391"/>
      <c r="F6" s="23" t="s">
        <v>134</v>
      </c>
      <c r="G6" s="24" t="s">
        <v>1</v>
      </c>
    </row>
    <row r="7" spans="1:7" ht="30" customHeight="1">
      <c r="A7" s="25"/>
      <c r="B7" s="26" t="s">
        <v>235</v>
      </c>
      <c r="C7" s="380" t="s">
        <v>2</v>
      </c>
      <c r="D7" s="380"/>
      <c r="E7" s="380"/>
      <c r="F7" s="17" t="s">
        <v>243</v>
      </c>
      <c r="G7" s="276" t="s">
        <v>2</v>
      </c>
    </row>
    <row r="8" spans="1:7" ht="19.5" customHeight="1">
      <c r="A8" s="6"/>
      <c r="B8" s="27" t="s">
        <v>236</v>
      </c>
      <c r="C8" s="398" t="s">
        <v>239</v>
      </c>
      <c r="D8" s="398"/>
      <c r="E8" s="398"/>
      <c r="F8" s="17" t="s">
        <v>244</v>
      </c>
      <c r="G8" s="276" t="s">
        <v>30</v>
      </c>
    </row>
    <row r="9" spans="1:7" ht="53.25" customHeight="1">
      <c r="A9" s="6"/>
      <c r="B9" s="26" t="s">
        <v>237</v>
      </c>
      <c r="C9" s="399" t="s">
        <v>240</v>
      </c>
      <c r="D9" s="399"/>
      <c r="E9" s="399"/>
      <c r="F9" s="17" t="s">
        <v>245</v>
      </c>
      <c r="G9" s="24" t="s">
        <v>109</v>
      </c>
    </row>
    <row r="10" spans="1:7" ht="18.75" customHeight="1" thickBot="1">
      <c r="A10" s="6"/>
      <c r="B10" s="27" t="s">
        <v>238</v>
      </c>
      <c r="C10" s="380" t="s">
        <v>130</v>
      </c>
      <c r="D10" s="380"/>
      <c r="E10" s="28"/>
      <c r="F10" s="28" t="s">
        <v>246</v>
      </c>
      <c r="G10" s="29" t="s">
        <v>3</v>
      </c>
    </row>
    <row r="11" spans="1:7" ht="6.75" customHeight="1" thickBot="1">
      <c r="A11" s="30"/>
      <c r="B11" s="30"/>
      <c r="C11" s="30"/>
      <c r="D11" s="30"/>
      <c r="E11" s="32"/>
      <c r="F11" s="32"/>
      <c r="G11" s="32"/>
    </row>
    <row r="12" spans="1:13" s="30" customFormat="1" ht="58.5" customHeight="1">
      <c r="A12" s="112"/>
      <c r="B12" s="371" t="s">
        <v>211</v>
      </c>
      <c r="C12" s="277" t="s">
        <v>142</v>
      </c>
      <c r="D12" s="372" t="s">
        <v>143</v>
      </c>
      <c r="E12" s="277" t="s">
        <v>144</v>
      </c>
      <c r="F12" s="277" t="s">
        <v>247</v>
      </c>
      <c r="G12" s="278" t="s">
        <v>248</v>
      </c>
      <c r="H12" s="279"/>
      <c r="J12" s="199"/>
      <c r="K12" s="199"/>
      <c r="L12" s="199"/>
      <c r="M12" s="199"/>
    </row>
    <row r="13" spans="1:13" ht="13.5" thickBot="1">
      <c r="A13" s="113" t="s">
        <v>103</v>
      </c>
      <c r="B13" s="334">
        <v>1</v>
      </c>
      <c r="C13" s="335" t="s">
        <v>107</v>
      </c>
      <c r="D13" s="335">
        <v>2</v>
      </c>
      <c r="E13" s="335" t="s">
        <v>108</v>
      </c>
      <c r="F13" s="336">
        <v>3</v>
      </c>
      <c r="G13" s="337">
        <v>4</v>
      </c>
      <c r="H13" s="4"/>
      <c r="I13"/>
      <c r="M13" s="35"/>
    </row>
    <row r="14" spans="1:13" ht="97.5" customHeight="1">
      <c r="A14" s="113" t="s">
        <v>6</v>
      </c>
      <c r="B14" s="373" t="s">
        <v>272</v>
      </c>
      <c r="C14" s="285"/>
      <c r="D14" s="328" t="s">
        <v>8</v>
      </c>
      <c r="E14" s="315" t="s">
        <v>8</v>
      </c>
      <c r="F14" s="193">
        <v>5084068</v>
      </c>
      <c r="G14" s="194">
        <v>4344874</v>
      </c>
      <c r="H14" s="114"/>
      <c r="I14"/>
      <c r="M14" s="35"/>
    </row>
    <row r="15" spans="1:13" ht="26.25" customHeight="1">
      <c r="A15" s="113" t="s">
        <v>6</v>
      </c>
      <c r="B15" s="280" t="s">
        <v>249</v>
      </c>
      <c r="C15" s="281"/>
      <c r="D15" s="328"/>
      <c r="E15" s="315" t="s">
        <v>9</v>
      </c>
      <c r="F15" s="184">
        <v>4954938</v>
      </c>
      <c r="G15" s="185">
        <v>4237978</v>
      </c>
      <c r="H15" s="114"/>
      <c r="I15"/>
      <c r="M15" s="35"/>
    </row>
    <row r="16" spans="1:13" ht="27" customHeight="1">
      <c r="A16" s="113" t="s">
        <v>6</v>
      </c>
      <c r="B16" s="283" t="s">
        <v>250</v>
      </c>
      <c r="C16" s="281"/>
      <c r="D16" s="328" t="s">
        <v>10</v>
      </c>
      <c r="E16" s="315" t="s">
        <v>10</v>
      </c>
      <c r="F16" s="186">
        <v>3565904</v>
      </c>
      <c r="G16" s="187">
        <v>3109507</v>
      </c>
      <c r="H16" s="115"/>
      <c r="I16"/>
      <c r="M16" s="35"/>
    </row>
    <row r="17" spans="1:13" ht="14.25" customHeight="1">
      <c r="A17" s="113" t="s">
        <v>6</v>
      </c>
      <c r="B17" s="284" t="s">
        <v>251</v>
      </c>
      <c r="C17" s="281"/>
      <c r="D17" s="328"/>
      <c r="E17" s="315" t="s">
        <v>11</v>
      </c>
      <c r="F17" s="186">
        <v>3465348</v>
      </c>
      <c r="G17" s="187">
        <v>3021309</v>
      </c>
      <c r="H17" s="114"/>
      <c r="I17"/>
      <c r="M17" s="35"/>
    </row>
    <row r="18" spans="1:13" ht="26.25" customHeight="1">
      <c r="A18" s="113" t="s">
        <v>6</v>
      </c>
      <c r="B18" s="221" t="s">
        <v>252</v>
      </c>
      <c r="C18" s="285"/>
      <c r="D18" s="328" t="s">
        <v>12</v>
      </c>
      <c r="E18" s="331" t="s">
        <v>12</v>
      </c>
      <c r="F18" s="188">
        <v>1518164</v>
      </c>
      <c r="G18" s="189">
        <v>1235367</v>
      </c>
      <c r="H18" s="116"/>
      <c r="I18"/>
      <c r="M18" s="35"/>
    </row>
    <row r="19" spans="1:13" ht="39.75" customHeight="1">
      <c r="A19" s="113" t="s">
        <v>6</v>
      </c>
      <c r="B19" s="286" t="s">
        <v>253</v>
      </c>
      <c r="C19" s="285"/>
      <c r="D19" s="328" t="s">
        <v>13</v>
      </c>
      <c r="E19" s="315" t="s">
        <v>13</v>
      </c>
      <c r="F19" s="184">
        <v>2082</v>
      </c>
      <c r="G19" s="185">
        <v>1633</v>
      </c>
      <c r="H19" s="114"/>
      <c r="I19"/>
      <c r="M19" s="35"/>
    </row>
    <row r="20" spans="1:13" ht="12.75">
      <c r="A20" s="113" t="s">
        <v>6</v>
      </c>
      <c r="B20" s="283" t="s">
        <v>254</v>
      </c>
      <c r="C20" s="281"/>
      <c r="D20" s="328" t="s">
        <v>14</v>
      </c>
      <c r="E20" s="315" t="s">
        <v>14</v>
      </c>
      <c r="F20" s="186">
        <v>197366</v>
      </c>
      <c r="G20" s="187">
        <v>120390</v>
      </c>
      <c r="H20" s="115"/>
      <c r="I20"/>
      <c r="M20" s="35"/>
    </row>
    <row r="21" spans="1:13" ht="23.25" customHeight="1">
      <c r="A21" s="113" t="s">
        <v>6</v>
      </c>
      <c r="B21" s="283" t="s">
        <v>255</v>
      </c>
      <c r="C21" s="281"/>
      <c r="D21" s="328" t="s">
        <v>15</v>
      </c>
      <c r="E21" s="315" t="s">
        <v>15</v>
      </c>
      <c r="F21" s="184" t="s">
        <v>106</v>
      </c>
      <c r="G21" s="185" t="s">
        <v>106</v>
      </c>
      <c r="H21" s="114"/>
      <c r="I21"/>
      <c r="M21" s="35"/>
    </row>
    <row r="22" spans="1:13" ht="12.75">
      <c r="A22" s="113" t="s">
        <v>6</v>
      </c>
      <c r="B22" s="283" t="s">
        <v>256</v>
      </c>
      <c r="C22" s="281"/>
      <c r="D22" s="328" t="s">
        <v>16</v>
      </c>
      <c r="E22" s="315" t="s">
        <v>16</v>
      </c>
      <c r="F22" s="184">
        <v>82193</v>
      </c>
      <c r="G22" s="185">
        <v>20244</v>
      </c>
      <c r="H22" s="114"/>
      <c r="I22"/>
      <c r="M22" s="35"/>
    </row>
    <row r="23" spans="1:13" ht="12.75">
      <c r="A23" s="113" t="s">
        <v>6</v>
      </c>
      <c r="B23" s="287" t="s">
        <v>257</v>
      </c>
      <c r="C23" s="281"/>
      <c r="D23" s="328" t="s">
        <v>110</v>
      </c>
      <c r="E23" s="315">
        <v>100</v>
      </c>
      <c r="F23" s="186">
        <v>239899</v>
      </c>
      <c r="G23" s="187">
        <v>306411</v>
      </c>
      <c r="H23" s="115"/>
      <c r="I23"/>
      <c r="M23" s="35"/>
    </row>
    <row r="24" spans="1:13" ht="38.25" customHeight="1">
      <c r="A24" s="113" t="s">
        <v>6</v>
      </c>
      <c r="B24" s="286" t="s">
        <v>258</v>
      </c>
      <c r="C24" s="285"/>
      <c r="D24" s="328" t="s">
        <v>111</v>
      </c>
      <c r="E24" s="315">
        <v>120</v>
      </c>
      <c r="F24" s="184">
        <v>53336</v>
      </c>
      <c r="G24" s="185">
        <v>93989</v>
      </c>
      <c r="H24" s="114"/>
      <c r="I24"/>
      <c r="M24" s="35"/>
    </row>
    <row r="25" spans="1:13" ht="14.25" customHeight="1">
      <c r="A25" s="113" t="s">
        <v>6</v>
      </c>
      <c r="B25" s="283" t="s">
        <v>259</v>
      </c>
      <c r="C25" s="281"/>
      <c r="D25" s="328" t="s">
        <v>112</v>
      </c>
      <c r="E25" s="315">
        <v>130</v>
      </c>
      <c r="F25" s="186">
        <v>329726</v>
      </c>
      <c r="G25" s="187">
        <v>154398</v>
      </c>
      <c r="H25" s="115"/>
      <c r="I25"/>
      <c r="M25" s="35"/>
    </row>
    <row r="26" spans="1:13" ht="39.75" customHeight="1">
      <c r="A26" s="113" t="s">
        <v>6</v>
      </c>
      <c r="B26" s="286" t="s">
        <v>260</v>
      </c>
      <c r="C26" s="285"/>
      <c r="D26" s="328" t="s">
        <v>17</v>
      </c>
      <c r="E26" s="331" t="s">
        <v>17</v>
      </c>
      <c r="F26" s="188">
        <v>888784</v>
      </c>
      <c r="G26" s="189">
        <v>770034</v>
      </c>
      <c r="H26" s="116"/>
      <c r="I26"/>
      <c r="M26" s="35"/>
    </row>
    <row r="27" spans="1:13" ht="38.25" customHeight="1">
      <c r="A27" s="113" t="s">
        <v>6</v>
      </c>
      <c r="B27" s="286" t="s">
        <v>261</v>
      </c>
      <c r="C27" s="285"/>
      <c r="D27" s="328"/>
      <c r="E27" s="329">
        <v>150</v>
      </c>
      <c r="F27" s="188">
        <v>-279976</v>
      </c>
      <c r="G27" s="189">
        <v>-253715</v>
      </c>
      <c r="H27" s="115"/>
      <c r="I27"/>
      <c r="M27" s="35"/>
    </row>
    <row r="28" spans="1:13" ht="24" customHeight="1">
      <c r="A28" s="113" t="s">
        <v>6</v>
      </c>
      <c r="B28" s="283" t="s">
        <v>262</v>
      </c>
      <c r="C28" s="281"/>
      <c r="D28" s="328" t="s">
        <v>113</v>
      </c>
      <c r="E28" s="332" t="s">
        <v>18</v>
      </c>
      <c r="F28" s="186">
        <v>29746</v>
      </c>
      <c r="G28" s="187">
        <v>38741</v>
      </c>
      <c r="H28" s="115"/>
      <c r="I28"/>
      <c r="M28" s="35"/>
    </row>
    <row r="29" spans="1:13" ht="14.25" customHeight="1">
      <c r="A29" s="113" t="s">
        <v>6</v>
      </c>
      <c r="B29" s="283" t="s">
        <v>263</v>
      </c>
      <c r="C29" s="281"/>
      <c r="D29" s="328" t="s">
        <v>114</v>
      </c>
      <c r="E29" s="332" t="s">
        <v>19</v>
      </c>
      <c r="F29" s="184">
        <v>-1654</v>
      </c>
      <c r="G29" s="185">
        <v>5449</v>
      </c>
      <c r="H29" s="115"/>
      <c r="I29"/>
      <c r="M29" s="35"/>
    </row>
    <row r="30" spans="1:13" ht="15.75" customHeight="1">
      <c r="A30" s="113" t="s">
        <v>6</v>
      </c>
      <c r="B30" s="283" t="s">
        <v>264</v>
      </c>
      <c r="C30" s="281"/>
      <c r="D30" s="328" t="s">
        <v>115</v>
      </c>
      <c r="E30" s="332" t="s">
        <v>20</v>
      </c>
      <c r="F30" s="186">
        <v>248576</v>
      </c>
      <c r="G30" s="187">
        <v>220423</v>
      </c>
      <c r="H30" s="115"/>
      <c r="I30"/>
      <c r="M30" s="35"/>
    </row>
    <row r="31" spans="1:13" ht="24" customHeight="1" thickBot="1">
      <c r="A31" s="113" t="s">
        <v>6</v>
      </c>
      <c r="B31" s="288" t="s">
        <v>265</v>
      </c>
      <c r="C31" s="285"/>
      <c r="D31" s="328"/>
      <c r="E31" s="329">
        <v>160</v>
      </c>
      <c r="F31" s="188">
        <v>608808</v>
      </c>
      <c r="G31" s="189">
        <v>516319</v>
      </c>
      <c r="H31" s="116"/>
      <c r="M31" s="35"/>
    </row>
    <row r="32" spans="1:13" ht="40.5" customHeight="1">
      <c r="A32" s="113" t="s">
        <v>6</v>
      </c>
      <c r="B32" s="286" t="s">
        <v>266</v>
      </c>
      <c r="C32" s="285"/>
      <c r="D32" s="328"/>
      <c r="E32" s="332" t="s">
        <v>21</v>
      </c>
      <c r="F32" s="184" t="s">
        <v>106</v>
      </c>
      <c r="G32" s="185" t="s">
        <v>106</v>
      </c>
      <c r="H32" s="114"/>
      <c r="I32"/>
      <c r="M32" s="35"/>
    </row>
    <row r="33" spans="1:13" ht="12.75">
      <c r="A33" s="113" t="s">
        <v>6</v>
      </c>
      <c r="B33" s="280" t="s">
        <v>267</v>
      </c>
      <c r="C33" s="281"/>
      <c r="D33" s="328"/>
      <c r="E33" s="333">
        <v>180</v>
      </c>
      <c r="F33" s="186" t="s">
        <v>106</v>
      </c>
      <c r="G33" s="187">
        <v>4</v>
      </c>
      <c r="H33" s="115"/>
      <c r="I33"/>
      <c r="M33" s="35"/>
    </row>
    <row r="34" spans="1:28" ht="42.75" customHeight="1" thickBot="1">
      <c r="A34" s="113" t="s">
        <v>6</v>
      </c>
      <c r="B34" s="286" t="s">
        <v>268</v>
      </c>
      <c r="C34" s="289"/>
      <c r="D34" s="330" t="s">
        <v>116</v>
      </c>
      <c r="E34" s="338">
        <v>190</v>
      </c>
      <c r="F34" s="191">
        <v>608808</v>
      </c>
      <c r="G34" s="192">
        <v>516315</v>
      </c>
      <c r="H34" s="116"/>
      <c r="K34" s="117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49.5" customHeight="1">
      <c r="A35" s="113" t="s">
        <v>6</v>
      </c>
      <c r="B35" s="286" t="s">
        <v>269</v>
      </c>
      <c r="C35" s="285"/>
      <c r="D35" s="282"/>
      <c r="E35" s="64">
        <v>201</v>
      </c>
      <c r="F35" s="190">
        <v>213308</v>
      </c>
      <c r="G35" s="316">
        <v>184880</v>
      </c>
      <c r="H35" s="116"/>
      <c r="J35" s="118"/>
      <c r="K35" s="118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ht="21.75" customHeight="1">
      <c r="A36" s="113" t="s">
        <v>6</v>
      </c>
      <c r="B36" s="283" t="s">
        <v>270</v>
      </c>
      <c r="C36" s="281"/>
      <c r="D36" s="282" t="s">
        <v>117</v>
      </c>
      <c r="E36" s="64">
        <v>202</v>
      </c>
      <c r="F36" s="186">
        <v>70544</v>
      </c>
      <c r="G36" s="187">
        <v>85025</v>
      </c>
      <c r="H36" s="116"/>
      <c r="J36" s="119"/>
      <c r="K36" s="119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ht="20.25" customHeight="1" thickBot="1">
      <c r="A37" s="113" t="s">
        <v>6</v>
      </c>
      <c r="B37" s="291" t="s">
        <v>271</v>
      </c>
      <c r="C37" s="292"/>
      <c r="D37" s="290" t="s">
        <v>117</v>
      </c>
      <c r="E37" s="120">
        <v>203</v>
      </c>
      <c r="F37" s="195">
        <v>3876</v>
      </c>
      <c r="G37" s="196">
        <v>16190</v>
      </c>
      <c r="H37" s="116"/>
      <c r="J37" s="119"/>
      <c r="K37" s="119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2:11" ht="6" customHeight="1" thickBot="1">
      <c r="B38" s="121"/>
      <c r="C38" s="35"/>
      <c r="D38" s="122"/>
      <c r="E38" s="123"/>
      <c r="F38" s="123"/>
      <c r="G38" s="123"/>
      <c r="I38" s="124"/>
      <c r="J38" s="117"/>
      <c r="K38" s="117"/>
    </row>
    <row r="39" spans="1:12" s="30" customFormat="1" ht="54" customHeight="1">
      <c r="A39" s="112"/>
      <c r="B39" s="125" t="s">
        <v>211</v>
      </c>
      <c r="C39" s="213" t="s">
        <v>142</v>
      </c>
      <c r="D39" s="261" t="s">
        <v>143</v>
      </c>
      <c r="E39" s="213" t="s">
        <v>144</v>
      </c>
      <c r="F39" s="293" t="s">
        <v>247</v>
      </c>
      <c r="G39" s="294" t="s">
        <v>248</v>
      </c>
      <c r="H39" s="279"/>
      <c r="I39" s="199"/>
      <c r="J39" s="199"/>
      <c r="K39"/>
      <c r="L39" s="199"/>
    </row>
    <row r="40" spans="1:11" ht="17.25" customHeight="1" thickBot="1">
      <c r="A40" s="113"/>
      <c r="B40" s="126">
        <v>1</v>
      </c>
      <c r="C40" s="295" t="s">
        <v>107</v>
      </c>
      <c r="D40" s="295">
        <v>2</v>
      </c>
      <c r="E40" s="272" t="s">
        <v>108</v>
      </c>
      <c r="F40" s="41">
        <v>3</v>
      </c>
      <c r="G40" s="42">
        <v>4</v>
      </c>
      <c r="H40" s="4"/>
      <c r="I40" s="118" t="s">
        <v>22</v>
      </c>
      <c r="J40" s="127">
        <v>3</v>
      </c>
      <c r="K40"/>
    </row>
    <row r="41" spans="2:27" ht="27" customHeight="1" thickBot="1">
      <c r="B41" s="280" t="s">
        <v>273</v>
      </c>
      <c r="C41" s="285"/>
      <c r="D41" s="339"/>
      <c r="E41" s="342">
        <v>301</v>
      </c>
      <c r="F41" s="351" t="s">
        <v>106</v>
      </c>
      <c r="G41" s="352" t="s">
        <v>106</v>
      </c>
      <c r="H41" s="341"/>
      <c r="I41" s="119"/>
      <c r="J41" s="128" t="e">
        <v>#VALUE!</v>
      </c>
      <c r="K4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ht="30.75" customHeight="1" thickBot="1">
      <c r="B42" s="296" t="s">
        <v>274</v>
      </c>
      <c r="C42" s="297"/>
      <c r="D42" s="340"/>
      <c r="E42" s="343">
        <v>302</v>
      </c>
      <c r="F42" s="353" t="s">
        <v>106</v>
      </c>
      <c r="G42" s="354" t="s">
        <v>106</v>
      </c>
      <c r="H42" s="341"/>
      <c r="I42" s="119"/>
      <c r="J42" s="128" t="e">
        <v>#VALUE!</v>
      </c>
      <c r="K42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6" ht="17.25" customHeight="1">
      <c r="B43" s="102" t="s">
        <v>275</v>
      </c>
      <c r="D43"/>
      <c r="E43" s="129"/>
      <c r="F43" s="129"/>
      <c r="G43" s="129"/>
      <c r="H43" s="35"/>
      <c r="I43" s="12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12" ht="10.5" customHeight="1">
      <c r="A44" s="35"/>
      <c r="B44" s="130"/>
      <c r="C44" s="35"/>
      <c r="D44" s="131"/>
      <c r="E44" s="132"/>
      <c r="F44" s="132"/>
      <c r="G44" s="132"/>
      <c r="H44" s="35"/>
      <c r="I44" s="119"/>
      <c r="L44"/>
    </row>
    <row r="45" spans="2:12" ht="16.5" thickBot="1">
      <c r="B45" s="133" t="s">
        <v>276</v>
      </c>
      <c r="D45" s="131"/>
      <c r="E45" s="131"/>
      <c r="H45" s="134"/>
      <c r="L45"/>
    </row>
    <row r="46" spans="2:12" s="200" customFormat="1" ht="39" customHeight="1">
      <c r="B46" s="392" t="s">
        <v>211</v>
      </c>
      <c r="C46" s="394" t="s">
        <v>143</v>
      </c>
      <c r="D46" s="394" t="s">
        <v>144</v>
      </c>
      <c r="E46" s="389" t="s">
        <v>247</v>
      </c>
      <c r="F46" s="396"/>
      <c r="G46" s="389" t="s">
        <v>277</v>
      </c>
      <c r="H46" s="390"/>
      <c r="I46" s="201"/>
      <c r="J46" s="201"/>
      <c r="K46" s="201"/>
      <c r="L46" s="201"/>
    </row>
    <row r="47" spans="2:12" s="200" customFormat="1" ht="16.5" customHeight="1">
      <c r="B47" s="393"/>
      <c r="C47" s="395"/>
      <c r="D47" s="395"/>
      <c r="E47" s="298" t="s">
        <v>278</v>
      </c>
      <c r="F47" s="298" t="s">
        <v>279</v>
      </c>
      <c r="G47" s="298" t="s">
        <v>278</v>
      </c>
      <c r="H47" s="299" t="s">
        <v>279</v>
      </c>
      <c r="I47" s="201"/>
      <c r="J47" s="201"/>
      <c r="K47" s="201"/>
      <c r="L47" s="201"/>
    </row>
    <row r="48" spans="1:8" ht="13.5" customHeight="1">
      <c r="A48" t="s">
        <v>5</v>
      </c>
      <c r="B48" s="220">
        <v>1</v>
      </c>
      <c r="C48" s="300" t="s">
        <v>107</v>
      </c>
      <c r="D48" s="325">
        <v>2</v>
      </c>
      <c r="E48" s="304">
        <v>3</v>
      </c>
      <c r="F48" s="304">
        <v>4</v>
      </c>
      <c r="G48" s="304">
        <v>5</v>
      </c>
      <c r="H48" s="305">
        <v>6</v>
      </c>
    </row>
    <row r="49" spans="1:8" ht="49.5" customHeight="1">
      <c r="A49" t="s">
        <v>6</v>
      </c>
      <c r="B49" s="301" t="s">
        <v>280</v>
      </c>
      <c r="C49" s="344"/>
      <c r="D49" s="347" t="s">
        <v>23</v>
      </c>
      <c r="E49" s="48">
        <v>5996</v>
      </c>
      <c r="F49" s="72">
        <v>3463</v>
      </c>
      <c r="G49" s="48">
        <v>6375</v>
      </c>
      <c r="H49" s="349">
        <v>2114</v>
      </c>
    </row>
    <row r="50" spans="1:8" ht="17.25" customHeight="1">
      <c r="A50" t="s">
        <v>6</v>
      </c>
      <c r="B50" s="284" t="s">
        <v>281</v>
      </c>
      <c r="C50" s="345"/>
      <c r="D50" s="348" t="s">
        <v>24</v>
      </c>
      <c r="E50" s="48">
        <v>13271</v>
      </c>
      <c r="F50" s="72">
        <v>110926</v>
      </c>
      <c r="G50" s="48">
        <v>45883</v>
      </c>
      <c r="H50" s="349">
        <v>22024</v>
      </c>
    </row>
    <row r="51" spans="1:8" ht="42" customHeight="1">
      <c r="A51" t="s">
        <v>6</v>
      </c>
      <c r="B51" s="284" t="s">
        <v>282</v>
      </c>
      <c r="C51" s="345"/>
      <c r="D51" s="348" t="s">
        <v>25</v>
      </c>
      <c r="E51" s="48">
        <v>1848</v>
      </c>
      <c r="F51" s="72">
        <v>445</v>
      </c>
      <c r="G51" s="48">
        <v>906</v>
      </c>
      <c r="H51" s="349">
        <v>172</v>
      </c>
    </row>
    <row r="52" spans="1:8" ht="28.5" customHeight="1">
      <c r="A52" t="s">
        <v>6</v>
      </c>
      <c r="B52" s="284" t="s">
        <v>283</v>
      </c>
      <c r="C52" s="345"/>
      <c r="D52" s="348" t="s">
        <v>26</v>
      </c>
      <c r="E52" s="48">
        <v>5406</v>
      </c>
      <c r="F52" s="72">
        <v>1441</v>
      </c>
      <c r="G52" s="48">
        <v>16106</v>
      </c>
      <c r="H52" s="349">
        <v>5244</v>
      </c>
    </row>
    <row r="53" spans="1:8" ht="18.75" customHeight="1">
      <c r="A53" t="s">
        <v>6</v>
      </c>
      <c r="B53" s="280" t="s">
        <v>284</v>
      </c>
      <c r="C53" s="345"/>
      <c r="D53" s="348" t="s">
        <v>27</v>
      </c>
      <c r="E53" s="48">
        <v>13422</v>
      </c>
      <c r="F53" s="72">
        <v>42189</v>
      </c>
      <c r="G53" s="48">
        <v>9856</v>
      </c>
      <c r="H53" s="349">
        <v>207746</v>
      </c>
    </row>
    <row r="54" spans="1:8" ht="27" customHeight="1" thickBot="1">
      <c r="A54" t="s">
        <v>6</v>
      </c>
      <c r="B54" s="302" t="s">
        <v>285</v>
      </c>
      <c r="C54" s="346"/>
      <c r="D54" s="350" t="s">
        <v>28</v>
      </c>
      <c r="E54" s="84">
        <v>338</v>
      </c>
      <c r="F54" s="197">
        <v>451</v>
      </c>
      <c r="G54" s="84">
        <v>216</v>
      </c>
      <c r="H54" s="198">
        <v>410</v>
      </c>
    </row>
    <row r="55" spans="2:7" ht="23.25" customHeight="1">
      <c r="B55" s="88"/>
      <c r="C55" s="89"/>
      <c r="D55" s="71"/>
      <c r="E55" s="10"/>
      <c r="F55" s="90"/>
      <c r="G55" s="90"/>
    </row>
    <row r="56" spans="2:8" ht="12.75">
      <c r="B56" s="388" t="s">
        <v>286</v>
      </c>
      <c r="C56" s="388"/>
      <c r="D56" s="388"/>
      <c r="E56" s="139" t="s">
        <v>287</v>
      </c>
      <c r="F56" s="139"/>
      <c r="G56" s="139"/>
      <c r="H56" s="91"/>
    </row>
    <row r="57" spans="2:8" ht="12.75" customHeight="1">
      <c r="B57" s="135" t="s">
        <v>289</v>
      </c>
      <c r="C57" s="135"/>
      <c r="D57" s="136"/>
      <c r="E57" s="135" t="s">
        <v>104</v>
      </c>
      <c r="F57" s="135" t="s">
        <v>290</v>
      </c>
      <c r="G57" s="135" t="s">
        <v>291</v>
      </c>
      <c r="H57" s="136"/>
    </row>
    <row r="58" spans="5:8" ht="12.75">
      <c r="E58" s="135"/>
      <c r="F58" s="135"/>
      <c r="G58" s="135"/>
      <c r="H58" s="134"/>
    </row>
    <row r="59" spans="2:8" ht="12.75">
      <c r="B59" s="387" t="s">
        <v>292</v>
      </c>
      <c r="C59" s="387"/>
      <c r="H59" s="134"/>
    </row>
    <row r="60" ht="12.75">
      <c r="H60" s="134"/>
    </row>
  </sheetData>
  <sheetProtection/>
  <mergeCells count="13">
    <mergeCell ref="C5:E5"/>
    <mergeCell ref="C7:E7"/>
    <mergeCell ref="C8:E8"/>
    <mergeCell ref="C9:E9"/>
    <mergeCell ref="B59:C59"/>
    <mergeCell ref="B56:D56"/>
    <mergeCell ref="G46:H46"/>
    <mergeCell ref="C6:E6"/>
    <mergeCell ref="B46:B47"/>
    <mergeCell ref="C46:C47"/>
    <mergeCell ref="C10:D10"/>
    <mergeCell ref="D46:D47"/>
    <mergeCell ref="E46:F46"/>
  </mergeCells>
  <printOptions/>
  <pageMargins left="0.58" right="0.2755905511811024" top="0.28" bottom="0.2362204724409449" header="0.5511811023622047" footer="0"/>
  <pageSetup horizontalDpi="600" verticalDpi="600" orientation="portrait" paperSize="9" scale="90" r:id="rId2"/>
  <headerFooter alignWithMargins="0">
    <oddFooter>&amp;Rстр.&amp;P</oddFooter>
  </headerFooter>
  <rowBreaks count="2" manualBreakCount="2">
    <brk id="64" max="6" man="1"/>
    <brk id="10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showZeros="0" zoomScaleSheetLayoutView="100" workbookViewId="0" topLeftCell="B1">
      <selection activeCell="E2" sqref="E2"/>
    </sheetView>
  </sheetViews>
  <sheetFormatPr defaultColWidth="9.00390625" defaultRowHeight="12.75"/>
  <cols>
    <col min="1" max="1" width="8.25390625" style="0" hidden="1" customWidth="1"/>
    <col min="2" max="2" width="40.00390625" style="0" customWidth="1"/>
    <col min="3" max="3" width="12.875" style="0" customWidth="1"/>
    <col min="4" max="4" width="22.375" style="0" customWidth="1"/>
    <col min="5" max="5" width="25.125" style="0" customWidth="1"/>
    <col min="6" max="7" width="16.625" style="0" customWidth="1"/>
    <col min="8" max="8" width="14.375" style="0" customWidth="1"/>
  </cols>
  <sheetData>
    <row r="1" spans="2:8" ht="25.5" customHeight="1">
      <c r="B1" s="105" t="s">
        <v>294</v>
      </c>
      <c r="C1" s="106" t="s">
        <v>293</v>
      </c>
      <c r="D1" s="107"/>
      <c r="H1" s="89"/>
    </row>
    <row r="2" spans="1:8" ht="12.75">
      <c r="A2" s="6"/>
      <c r="B2" s="16"/>
      <c r="C2" s="16"/>
      <c r="D2" s="5"/>
      <c r="H2" s="108"/>
    </row>
    <row r="3" spans="1:8" ht="12.75">
      <c r="A3" s="19"/>
      <c r="B3" s="138" t="s">
        <v>295</v>
      </c>
      <c r="C3" s="376" t="s">
        <v>383</v>
      </c>
      <c r="D3" s="376"/>
      <c r="E3" s="376"/>
      <c r="H3" s="109"/>
    </row>
    <row r="4" spans="1:8" ht="24" customHeight="1">
      <c r="A4" s="16"/>
      <c r="B4" s="374" t="s">
        <v>234</v>
      </c>
      <c r="C4" s="391" t="s">
        <v>298</v>
      </c>
      <c r="D4" s="377"/>
      <c r="E4" s="377"/>
      <c r="H4" s="110"/>
    </row>
    <row r="5" spans="1:8" ht="30" customHeight="1">
      <c r="A5" s="25"/>
      <c r="B5" s="26" t="s">
        <v>235</v>
      </c>
      <c r="C5" s="402" t="s">
        <v>2</v>
      </c>
      <c r="D5" s="403"/>
      <c r="E5" s="403"/>
      <c r="H5" s="111"/>
    </row>
    <row r="6" spans="1:8" ht="19.5" customHeight="1">
      <c r="A6" s="6"/>
      <c r="B6" s="27" t="s">
        <v>123</v>
      </c>
      <c r="C6" s="398" t="s">
        <v>128</v>
      </c>
      <c r="D6" s="398"/>
      <c r="E6" s="398"/>
      <c r="H6" s="111"/>
    </row>
    <row r="7" spans="1:8" ht="31.5" customHeight="1">
      <c r="A7" s="6"/>
      <c r="B7" s="26" t="s">
        <v>296</v>
      </c>
      <c r="C7" s="399" t="s">
        <v>240</v>
      </c>
      <c r="D7" s="399"/>
      <c r="E7" s="146"/>
      <c r="H7" s="110"/>
    </row>
    <row r="8" spans="1:8" ht="18.75" customHeight="1">
      <c r="A8" s="6"/>
      <c r="B8" s="27" t="s">
        <v>297</v>
      </c>
      <c r="C8" s="380" t="s">
        <v>130</v>
      </c>
      <c r="D8" s="400"/>
      <c r="E8" s="401"/>
      <c r="H8" s="110"/>
    </row>
    <row r="10" ht="12.75">
      <c r="C10" s="147"/>
    </row>
    <row r="11" spans="2:5" ht="12.75" customHeight="1">
      <c r="B11" s="148" t="s">
        <v>301</v>
      </c>
      <c r="C11" s="149"/>
      <c r="D11" s="149"/>
      <c r="E11" s="149"/>
    </row>
    <row r="12" spans="2:5" ht="14.25" customHeight="1" thickBot="1">
      <c r="B12" s="103"/>
      <c r="E12" s="150" t="s">
        <v>130</v>
      </c>
    </row>
    <row r="13" spans="2:6" ht="36" customHeight="1">
      <c r="B13" s="309" t="s">
        <v>299</v>
      </c>
      <c r="C13" s="310" t="s">
        <v>144</v>
      </c>
      <c r="D13" s="303" t="s">
        <v>247</v>
      </c>
      <c r="E13" s="359" t="s">
        <v>300</v>
      </c>
      <c r="F13" s="151"/>
    </row>
    <row r="14" spans="2:5" ht="15.75" customHeight="1">
      <c r="B14" s="311">
        <v>1</v>
      </c>
      <c r="C14" s="320">
        <v>2</v>
      </c>
      <c r="D14" s="320">
        <v>3</v>
      </c>
      <c r="E14" s="360">
        <v>4</v>
      </c>
    </row>
    <row r="15" spans="1:6" ht="27.75" customHeight="1">
      <c r="A15" t="s">
        <v>31</v>
      </c>
      <c r="B15" s="323" t="s">
        <v>304</v>
      </c>
      <c r="C15" s="321" t="s">
        <v>32</v>
      </c>
      <c r="D15" s="322">
        <v>1561015</v>
      </c>
      <c r="E15" s="153">
        <v>1598730</v>
      </c>
      <c r="F15" s="152"/>
    </row>
    <row r="16" spans="1:6" ht="20.25" customHeight="1">
      <c r="A16" t="s">
        <v>6</v>
      </c>
      <c r="B16" s="323" t="s">
        <v>384</v>
      </c>
      <c r="C16" s="321" t="s">
        <v>33</v>
      </c>
      <c r="D16" s="322">
        <v>2234550</v>
      </c>
      <c r="E16" s="153">
        <v>1803284</v>
      </c>
      <c r="F16" s="152"/>
    </row>
    <row r="17" spans="1:6" ht="30" customHeight="1">
      <c r="A17" t="s">
        <v>6</v>
      </c>
      <c r="B17" s="361" t="s">
        <v>303</v>
      </c>
      <c r="C17" s="321" t="s">
        <v>34</v>
      </c>
      <c r="D17" s="322">
        <v>35739</v>
      </c>
      <c r="E17" s="153">
        <v>27548</v>
      </c>
      <c r="F17" s="152"/>
    </row>
    <row r="18" spans="1:6" ht="28.5" customHeight="1">
      <c r="A18" t="s">
        <v>6</v>
      </c>
      <c r="B18" s="375" t="s">
        <v>302</v>
      </c>
      <c r="C18" s="321" t="s">
        <v>35</v>
      </c>
      <c r="D18" s="322">
        <v>91311</v>
      </c>
      <c r="E18" s="153">
        <v>97042</v>
      </c>
      <c r="F18" s="152"/>
    </row>
    <row r="19" spans="1:6" ht="18.75" customHeight="1">
      <c r="A19" t="s">
        <v>6</v>
      </c>
      <c r="B19" s="362" t="s">
        <v>305</v>
      </c>
      <c r="C19" s="321" t="s">
        <v>36</v>
      </c>
      <c r="D19" s="322">
        <v>51123</v>
      </c>
      <c r="E19" s="153">
        <v>51934</v>
      </c>
      <c r="F19" s="152"/>
    </row>
    <row r="20" spans="1:6" ht="17.25" customHeight="1">
      <c r="A20" t="s">
        <v>6</v>
      </c>
      <c r="B20" s="362" t="s">
        <v>306</v>
      </c>
      <c r="C20" s="321" t="s">
        <v>37</v>
      </c>
      <c r="D20" s="322">
        <v>44396</v>
      </c>
      <c r="E20" s="153">
        <v>48289</v>
      </c>
      <c r="F20" s="152"/>
    </row>
    <row r="21" spans="1:6" ht="27.75" customHeight="1">
      <c r="A21" t="s">
        <v>6</v>
      </c>
      <c r="B21" s="362" t="s">
        <v>307</v>
      </c>
      <c r="C21" s="321" t="s">
        <v>38</v>
      </c>
      <c r="D21" s="322">
        <v>264912</v>
      </c>
      <c r="E21" s="153">
        <v>162710</v>
      </c>
      <c r="F21" s="152"/>
    </row>
    <row r="22" spans="1:6" ht="18.75" customHeight="1">
      <c r="A22" t="s">
        <v>6</v>
      </c>
      <c r="B22" s="362" t="s">
        <v>308</v>
      </c>
      <c r="C22" s="321" t="s">
        <v>39</v>
      </c>
      <c r="D22" s="322">
        <v>669251</v>
      </c>
      <c r="E22" s="153">
        <v>441974</v>
      </c>
      <c r="F22" s="152"/>
    </row>
    <row r="23" spans="1:6" ht="27.75" customHeight="1">
      <c r="A23" t="s">
        <v>6</v>
      </c>
      <c r="B23" s="362" t="s">
        <v>309</v>
      </c>
      <c r="C23" s="321" t="s">
        <v>40</v>
      </c>
      <c r="D23" s="322">
        <v>2642</v>
      </c>
      <c r="E23" s="153">
        <v>6466</v>
      </c>
      <c r="F23" s="152"/>
    </row>
    <row r="24" spans="1:6" ht="33.75" customHeight="1">
      <c r="A24" t="s">
        <v>6</v>
      </c>
      <c r="B24" s="362" t="s">
        <v>385</v>
      </c>
      <c r="C24" s="321" t="s">
        <v>41</v>
      </c>
      <c r="D24" s="322">
        <v>129129</v>
      </c>
      <c r="E24" s="153">
        <v>106897</v>
      </c>
      <c r="F24" s="152"/>
    </row>
    <row r="25" spans="1:6" ht="31.5" customHeight="1" thickBot="1">
      <c r="A25" t="s">
        <v>6</v>
      </c>
      <c r="B25" s="363" t="s">
        <v>310</v>
      </c>
      <c r="C25" s="312" t="s">
        <v>42</v>
      </c>
      <c r="D25" s="319">
        <f>SUM(D15:D24)</f>
        <v>5084068</v>
      </c>
      <c r="E25" s="306">
        <f>SUM(E15:E24)</f>
        <v>4344874</v>
      </c>
      <c r="F25" s="152"/>
    </row>
    <row r="26" spans="1:6" ht="35.25" customHeight="1">
      <c r="A26" t="s">
        <v>6</v>
      </c>
      <c r="B26" s="367" t="s">
        <v>311</v>
      </c>
      <c r="C26" s="155"/>
      <c r="D26" s="155"/>
      <c r="E26" s="155"/>
      <c r="F26" s="154"/>
    </row>
    <row r="27" spans="2:6" ht="14.25" customHeight="1" thickBot="1">
      <c r="B27" s="103"/>
      <c r="E27" s="150" t="s">
        <v>130</v>
      </c>
      <c r="F27" s="154"/>
    </row>
    <row r="28" spans="2:6" ht="33.75" customHeight="1">
      <c r="B28" s="309" t="s">
        <v>312</v>
      </c>
      <c r="C28" s="310" t="s">
        <v>144</v>
      </c>
      <c r="D28" s="303" t="s">
        <v>247</v>
      </c>
      <c r="E28" s="359" t="s">
        <v>300</v>
      </c>
      <c r="F28" s="154"/>
    </row>
    <row r="29" spans="2:5" ht="30" customHeight="1">
      <c r="B29" s="311">
        <v>1</v>
      </c>
      <c r="C29" s="320">
        <v>2</v>
      </c>
      <c r="D29" s="320">
        <v>3</v>
      </c>
      <c r="E29" s="360">
        <v>4</v>
      </c>
    </row>
    <row r="30" spans="2:6" ht="13.5" customHeight="1">
      <c r="B30" s="323" t="s">
        <v>313</v>
      </c>
      <c r="C30" s="321" t="s">
        <v>43</v>
      </c>
      <c r="D30" s="322">
        <v>1222794</v>
      </c>
      <c r="E30" s="153">
        <v>1027046</v>
      </c>
      <c r="F30" s="151"/>
    </row>
    <row r="31" spans="2:5" ht="33" customHeight="1">
      <c r="B31" s="323" t="s">
        <v>314</v>
      </c>
      <c r="C31" s="321" t="s">
        <v>44</v>
      </c>
      <c r="D31" s="322">
        <v>314361</v>
      </c>
      <c r="E31" s="153">
        <v>360896</v>
      </c>
    </row>
    <row r="32" spans="1:6" ht="13.5" customHeight="1">
      <c r="A32" t="s">
        <v>31</v>
      </c>
      <c r="B32" s="361" t="s">
        <v>315</v>
      </c>
      <c r="C32" s="321" t="s">
        <v>45</v>
      </c>
      <c r="D32" s="322">
        <v>632396</v>
      </c>
      <c r="E32" s="153">
        <v>490082</v>
      </c>
      <c r="F32" s="152"/>
    </row>
    <row r="33" spans="1:6" ht="14.25" customHeight="1">
      <c r="A33" t="s">
        <v>6</v>
      </c>
      <c r="B33" s="361" t="s">
        <v>316</v>
      </c>
      <c r="C33" s="321" t="s">
        <v>46</v>
      </c>
      <c r="D33" s="322">
        <v>226959</v>
      </c>
      <c r="E33" s="153">
        <v>192376</v>
      </c>
      <c r="F33" s="152"/>
    </row>
    <row r="34" spans="1:6" ht="13.5" customHeight="1">
      <c r="A34" t="s">
        <v>6</v>
      </c>
      <c r="B34" s="362" t="s">
        <v>317</v>
      </c>
      <c r="C34" s="321" t="s">
        <v>47</v>
      </c>
      <c r="D34" s="322">
        <v>78075</v>
      </c>
      <c r="E34" s="153">
        <v>68196</v>
      </c>
      <c r="F34" s="152"/>
    </row>
    <row r="35" spans="1:6" ht="39" customHeight="1">
      <c r="A35" t="s">
        <v>6</v>
      </c>
      <c r="B35" s="362" t="s">
        <v>375</v>
      </c>
      <c r="C35" s="321" t="s">
        <v>48</v>
      </c>
      <c r="D35" s="322">
        <v>105358</v>
      </c>
      <c r="E35" s="153">
        <v>74007</v>
      </c>
      <c r="F35" s="152"/>
    </row>
    <row r="36" spans="1:6" ht="24.75" customHeight="1">
      <c r="A36" t="s">
        <v>6</v>
      </c>
      <c r="B36" s="362" t="s">
        <v>318</v>
      </c>
      <c r="C36" s="321" t="s">
        <v>49</v>
      </c>
      <c r="D36" s="322" t="s">
        <v>106</v>
      </c>
      <c r="E36" s="153">
        <v>3499</v>
      </c>
      <c r="F36" s="152"/>
    </row>
    <row r="37" spans="1:6" ht="31.5" customHeight="1">
      <c r="A37" t="s">
        <v>6</v>
      </c>
      <c r="B37" s="362" t="s">
        <v>319</v>
      </c>
      <c r="C37" s="321" t="s">
        <v>50</v>
      </c>
      <c r="D37" s="322">
        <v>476187</v>
      </c>
      <c r="E37" s="153">
        <v>457975</v>
      </c>
      <c r="F37" s="152"/>
    </row>
    <row r="38" spans="1:6" ht="18.75" customHeight="1">
      <c r="A38" t="s">
        <v>6</v>
      </c>
      <c r="B38" s="362" t="s">
        <v>386</v>
      </c>
      <c r="C38" s="321" t="s">
        <v>51</v>
      </c>
      <c r="D38" s="322">
        <v>254166</v>
      </c>
      <c r="E38" s="153">
        <v>193901</v>
      </c>
      <c r="F38" s="152"/>
    </row>
    <row r="39" spans="1:6" ht="43.5" customHeight="1">
      <c r="A39" t="s">
        <v>6</v>
      </c>
      <c r="B39" s="362" t="s">
        <v>320</v>
      </c>
      <c r="C39" s="321" t="s">
        <v>52</v>
      </c>
      <c r="D39" s="322">
        <v>4662</v>
      </c>
      <c r="E39" s="153">
        <v>9449</v>
      </c>
      <c r="F39" s="152"/>
    </row>
    <row r="40" spans="1:6" ht="21" customHeight="1">
      <c r="A40" t="s">
        <v>6</v>
      </c>
      <c r="B40" s="362" t="s">
        <v>321</v>
      </c>
      <c r="C40" s="321" t="s">
        <v>53</v>
      </c>
      <c r="D40" s="322" t="s">
        <v>106</v>
      </c>
      <c r="E40" s="153" t="s">
        <v>106</v>
      </c>
      <c r="F40" s="152"/>
    </row>
    <row r="41" spans="1:6" ht="21" customHeight="1">
      <c r="A41" t="s">
        <v>6</v>
      </c>
      <c r="B41" s="362" t="s">
        <v>322</v>
      </c>
      <c r="C41" s="321" t="s">
        <v>54</v>
      </c>
      <c r="D41" s="322">
        <v>250946</v>
      </c>
      <c r="E41" s="153">
        <v>232080</v>
      </c>
      <c r="F41" s="152"/>
    </row>
    <row r="42" spans="1:6" ht="20.25" customHeight="1" thickBot="1">
      <c r="A42" t="s">
        <v>6</v>
      </c>
      <c r="B42" s="363" t="s">
        <v>323</v>
      </c>
      <c r="C42" s="312" t="s">
        <v>55</v>
      </c>
      <c r="D42" s="319">
        <f>SUM(D30:D41)</f>
        <v>3565904</v>
      </c>
      <c r="E42" s="306">
        <f>SUM(E30:E41)</f>
        <v>3109507</v>
      </c>
      <c r="F42" s="152"/>
    </row>
    <row r="43" spans="1:6" ht="24" customHeight="1">
      <c r="A43" t="s">
        <v>6</v>
      </c>
      <c r="B43" s="156" t="s">
        <v>324</v>
      </c>
      <c r="C43" s="157"/>
      <c r="D43" s="157"/>
      <c r="E43" s="157"/>
      <c r="F43" s="152"/>
    </row>
    <row r="44" spans="1:6" ht="12.75" customHeight="1" thickBot="1">
      <c r="A44" t="s">
        <v>6</v>
      </c>
      <c r="B44" s="147"/>
      <c r="E44" s="150" t="s">
        <v>130</v>
      </c>
      <c r="F44" s="152"/>
    </row>
    <row r="45" spans="1:6" ht="36" customHeight="1">
      <c r="A45" t="s">
        <v>6</v>
      </c>
      <c r="B45" s="309" t="s">
        <v>299</v>
      </c>
      <c r="C45" s="310" t="s">
        <v>144</v>
      </c>
      <c r="D45" s="303" t="s">
        <v>247</v>
      </c>
      <c r="E45" s="359" t="s">
        <v>300</v>
      </c>
      <c r="F45" s="154"/>
    </row>
    <row r="46" spans="2:5" ht="12.75" customHeight="1">
      <c r="B46" s="311">
        <v>1</v>
      </c>
      <c r="C46" s="320">
        <v>2</v>
      </c>
      <c r="D46" s="320">
        <v>3</v>
      </c>
      <c r="E46" s="368">
        <v>4</v>
      </c>
    </row>
    <row r="47" spans="2:6" ht="15" customHeight="1">
      <c r="B47" s="323" t="s">
        <v>325</v>
      </c>
      <c r="C47" s="321">
        <v>4000</v>
      </c>
      <c r="D47" s="322" t="s">
        <v>106</v>
      </c>
      <c r="E47" s="153" t="s">
        <v>106</v>
      </c>
      <c r="F47" s="151"/>
    </row>
    <row r="48" spans="2:5" ht="24.75" customHeight="1">
      <c r="B48" s="361" t="s">
        <v>331</v>
      </c>
      <c r="C48" s="321">
        <v>4030</v>
      </c>
      <c r="D48" s="322">
        <v>16885</v>
      </c>
      <c r="E48" s="153">
        <v>7326</v>
      </c>
    </row>
    <row r="49" spans="2:5" ht="30" customHeight="1">
      <c r="B49" s="362" t="s">
        <v>332</v>
      </c>
      <c r="C49" s="321">
        <v>4040</v>
      </c>
      <c r="D49" s="322">
        <v>64202</v>
      </c>
      <c r="E49" s="153">
        <v>11686</v>
      </c>
    </row>
    <row r="50" spans="1:6" ht="24" customHeight="1">
      <c r="A50" t="s">
        <v>31</v>
      </c>
      <c r="B50" s="365" t="s">
        <v>387</v>
      </c>
      <c r="C50" s="364" t="s">
        <v>105</v>
      </c>
      <c r="D50" s="313" t="s">
        <v>106</v>
      </c>
      <c r="E50" s="314" t="s">
        <v>106</v>
      </c>
      <c r="F50" s="152"/>
    </row>
    <row r="51" spans="1:6" ht="16.5" customHeight="1">
      <c r="A51" t="s">
        <v>6</v>
      </c>
      <c r="B51" s="362" t="s">
        <v>326</v>
      </c>
      <c r="C51" s="321">
        <v>4050</v>
      </c>
      <c r="D51" s="322">
        <v>1106</v>
      </c>
      <c r="E51" s="153">
        <v>1232</v>
      </c>
      <c r="F51" s="152"/>
    </row>
    <row r="52" spans="1:6" ht="24.75" customHeight="1" thickBot="1">
      <c r="A52" t="s">
        <v>6</v>
      </c>
      <c r="B52" s="363" t="s">
        <v>327</v>
      </c>
      <c r="C52" s="312" t="s">
        <v>56</v>
      </c>
      <c r="D52" s="319">
        <f>SUM(D47:D51)</f>
        <v>82193</v>
      </c>
      <c r="E52" s="306">
        <f>SUM(E47:E51)</f>
        <v>20244</v>
      </c>
      <c r="F52" s="152"/>
    </row>
    <row r="53" spans="1:6" ht="36" customHeight="1">
      <c r="A53" t="s">
        <v>6</v>
      </c>
      <c r="B53" s="158" t="s">
        <v>328</v>
      </c>
      <c r="C53" s="157"/>
      <c r="D53" s="157"/>
      <c r="E53" s="157"/>
      <c r="F53" s="152"/>
    </row>
    <row r="54" spans="1:6" ht="16.5" customHeight="1" thickBot="1">
      <c r="A54" t="s">
        <v>6</v>
      </c>
      <c r="B54" s="103"/>
      <c r="E54" s="150" t="s">
        <v>130</v>
      </c>
      <c r="F54" s="152"/>
    </row>
    <row r="55" spans="1:6" ht="42" customHeight="1">
      <c r="A55" t="s">
        <v>6</v>
      </c>
      <c r="B55" s="309" t="s">
        <v>299</v>
      </c>
      <c r="C55" s="310" t="s">
        <v>144</v>
      </c>
      <c r="D55" s="303" t="s">
        <v>247</v>
      </c>
      <c r="E55" s="359" t="s">
        <v>300</v>
      </c>
      <c r="F55" s="154"/>
    </row>
    <row r="56" spans="2:5" ht="14.25" customHeight="1">
      <c r="B56" s="311">
        <v>1</v>
      </c>
      <c r="C56" s="320">
        <v>2</v>
      </c>
      <c r="D56" s="320">
        <v>3</v>
      </c>
      <c r="E56" s="360">
        <v>4</v>
      </c>
    </row>
    <row r="57" spans="2:5" ht="33.75" customHeight="1">
      <c r="B57" s="323" t="s">
        <v>329</v>
      </c>
      <c r="C57" s="321" t="s">
        <v>57</v>
      </c>
      <c r="D57" s="322" t="s">
        <v>106</v>
      </c>
      <c r="E57" s="153" t="s">
        <v>106</v>
      </c>
    </row>
    <row r="58" spans="2:5" ht="27" customHeight="1">
      <c r="B58" s="323" t="s">
        <v>330</v>
      </c>
      <c r="C58" s="321" t="s">
        <v>58</v>
      </c>
      <c r="D58" s="322" t="s">
        <v>106</v>
      </c>
      <c r="E58" s="153" t="s">
        <v>106</v>
      </c>
    </row>
    <row r="59" spans="2:5" ht="27" customHeight="1">
      <c r="B59" s="361" t="s">
        <v>388</v>
      </c>
      <c r="C59" s="321" t="s">
        <v>59</v>
      </c>
      <c r="D59" s="322">
        <v>12359</v>
      </c>
      <c r="E59" s="153">
        <v>10055</v>
      </c>
    </row>
    <row r="60" spans="2:6" ht="29.25" customHeight="1">
      <c r="B60" s="361" t="s">
        <v>333</v>
      </c>
      <c r="C60" s="321" t="s">
        <v>60</v>
      </c>
      <c r="D60" s="322">
        <v>48408</v>
      </c>
      <c r="E60" s="153">
        <v>7202</v>
      </c>
      <c r="F60" s="151"/>
    </row>
    <row r="61" spans="1:6" ht="29.25" customHeight="1">
      <c r="A61" t="s">
        <v>31</v>
      </c>
      <c r="B61" s="323" t="s">
        <v>334</v>
      </c>
      <c r="C61" s="321" t="s">
        <v>61</v>
      </c>
      <c r="D61" s="322">
        <v>41917</v>
      </c>
      <c r="E61" s="153">
        <v>6431</v>
      </c>
      <c r="F61" s="152"/>
    </row>
    <row r="62" spans="1:6" ht="15" customHeight="1">
      <c r="A62" t="s">
        <v>6</v>
      </c>
      <c r="B62" s="362" t="s">
        <v>335</v>
      </c>
      <c r="C62" s="321" t="s">
        <v>62</v>
      </c>
      <c r="D62" s="322">
        <v>28767</v>
      </c>
      <c r="E62" s="153">
        <v>197890</v>
      </c>
      <c r="F62" s="152"/>
    </row>
    <row r="63" spans="1:6" ht="28.5" customHeight="1">
      <c r="A63" t="s">
        <v>6</v>
      </c>
      <c r="B63" s="362" t="s">
        <v>336</v>
      </c>
      <c r="C63" s="321" t="s">
        <v>63</v>
      </c>
      <c r="D63" s="322" t="s">
        <v>106</v>
      </c>
      <c r="E63" s="153" t="s">
        <v>106</v>
      </c>
      <c r="F63" s="152"/>
    </row>
    <row r="64" spans="1:6" ht="15.75" customHeight="1">
      <c r="A64" t="s">
        <v>6</v>
      </c>
      <c r="B64" s="362" t="s">
        <v>337</v>
      </c>
      <c r="C64" s="321" t="s">
        <v>64</v>
      </c>
      <c r="D64" s="322">
        <v>108364</v>
      </c>
      <c r="E64" s="153">
        <v>84489</v>
      </c>
      <c r="F64" s="152"/>
    </row>
    <row r="65" spans="1:6" ht="18.75" customHeight="1">
      <c r="A65" t="s">
        <v>6</v>
      </c>
      <c r="B65" s="362" t="s">
        <v>338</v>
      </c>
      <c r="C65" s="321" t="s">
        <v>65</v>
      </c>
      <c r="D65" s="322">
        <v>84</v>
      </c>
      <c r="E65" s="153">
        <v>344</v>
      </c>
      <c r="F65" s="152"/>
    </row>
    <row r="66" spans="1:6" ht="19.5" customHeight="1" thickBot="1">
      <c r="A66" t="s">
        <v>6</v>
      </c>
      <c r="B66" s="363" t="s">
        <v>339</v>
      </c>
      <c r="C66" s="312" t="s">
        <v>66</v>
      </c>
      <c r="D66" s="319">
        <f>SUM(D57:D65)</f>
        <v>239899</v>
      </c>
      <c r="E66" s="306">
        <f>SUM(E57:E65)</f>
        <v>306411</v>
      </c>
      <c r="F66" s="152"/>
    </row>
    <row r="67" spans="1:6" ht="24.75" customHeight="1">
      <c r="A67" t="s">
        <v>6</v>
      </c>
      <c r="B67" s="356" t="s">
        <v>340</v>
      </c>
      <c r="C67" s="357"/>
      <c r="D67" s="357"/>
      <c r="F67" s="152"/>
    </row>
    <row r="68" spans="1:6" ht="14.25" customHeight="1" thickBot="1">
      <c r="A68" t="s">
        <v>6</v>
      </c>
      <c r="B68" s="103"/>
      <c r="E68" s="150" t="s">
        <v>130</v>
      </c>
      <c r="F68" s="152"/>
    </row>
    <row r="69" spans="1:6" ht="30.75" customHeight="1">
      <c r="A69" t="s">
        <v>6</v>
      </c>
      <c r="B69" s="309" t="s">
        <v>299</v>
      </c>
      <c r="C69" s="310" t="s">
        <v>144</v>
      </c>
      <c r="D69" s="303" t="s">
        <v>247</v>
      </c>
      <c r="E69" s="359" t="s">
        <v>300</v>
      </c>
      <c r="F69" s="152"/>
    </row>
    <row r="70" spans="1:6" ht="15" customHeight="1">
      <c r="A70" t="s">
        <v>6</v>
      </c>
      <c r="B70" s="311">
        <v>1</v>
      </c>
      <c r="C70" s="320">
        <v>2</v>
      </c>
      <c r="D70" s="320">
        <v>3</v>
      </c>
      <c r="E70" s="360">
        <v>4</v>
      </c>
      <c r="F70" s="152"/>
    </row>
    <row r="71" spans="1:6" ht="28.5" customHeight="1">
      <c r="A71" t="s">
        <v>6</v>
      </c>
      <c r="B71" s="361" t="s">
        <v>376</v>
      </c>
      <c r="C71" s="321" t="s">
        <v>67</v>
      </c>
      <c r="D71" s="322">
        <v>5996</v>
      </c>
      <c r="E71" s="153">
        <v>6375</v>
      </c>
      <c r="F71" s="154"/>
    </row>
    <row r="72" spans="2:5" ht="28.5" customHeight="1">
      <c r="B72" s="361" t="s">
        <v>377</v>
      </c>
      <c r="C72" s="321" t="s">
        <v>68</v>
      </c>
      <c r="D72" s="322">
        <v>1848</v>
      </c>
      <c r="E72" s="153">
        <v>906</v>
      </c>
    </row>
    <row r="73" spans="2:5" ht="25.5" customHeight="1">
      <c r="B73" s="361" t="s">
        <v>342</v>
      </c>
      <c r="C73" s="321" t="s">
        <v>69</v>
      </c>
      <c r="D73" s="322">
        <v>13271</v>
      </c>
      <c r="E73" s="153">
        <v>45883</v>
      </c>
    </row>
    <row r="74" spans="2:5" ht="12.75">
      <c r="B74" s="361" t="s">
        <v>343</v>
      </c>
      <c r="C74" s="321" t="s">
        <v>70</v>
      </c>
      <c r="D74" s="322">
        <v>5406</v>
      </c>
      <c r="E74" s="153">
        <v>16106</v>
      </c>
    </row>
    <row r="75" spans="2:6" ht="54.75" customHeight="1">
      <c r="B75" s="361" t="s">
        <v>344</v>
      </c>
      <c r="C75" s="321" t="s">
        <v>71</v>
      </c>
      <c r="D75" s="322">
        <v>3319</v>
      </c>
      <c r="E75" s="153">
        <v>14335</v>
      </c>
      <c r="F75" s="151"/>
    </row>
    <row r="76" spans="2:5" ht="29.25" customHeight="1">
      <c r="B76" s="362" t="s">
        <v>345</v>
      </c>
      <c r="C76" s="321" t="s">
        <v>72</v>
      </c>
      <c r="D76" s="322">
        <v>10</v>
      </c>
      <c r="E76" s="153">
        <v>292</v>
      </c>
    </row>
    <row r="77" spans="1:6" ht="13.5" customHeight="1">
      <c r="A77" t="s">
        <v>31</v>
      </c>
      <c r="B77" s="362" t="s">
        <v>346</v>
      </c>
      <c r="C77" s="321" t="s">
        <v>73</v>
      </c>
      <c r="D77" s="322">
        <v>4273</v>
      </c>
      <c r="E77" s="153">
        <v>3530</v>
      </c>
      <c r="F77" s="152"/>
    </row>
    <row r="78" spans="1:6" ht="25.5" customHeight="1">
      <c r="A78" t="s">
        <v>6</v>
      </c>
      <c r="B78" s="362" t="s">
        <v>347</v>
      </c>
      <c r="C78" s="321" t="s">
        <v>74</v>
      </c>
      <c r="D78" s="322">
        <v>338</v>
      </c>
      <c r="E78" s="153">
        <v>216</v>
      </c>
      <c r="F78" s="152"/>
    </row>
    <row r="79" spans="1:6" ht="15.75" customHeight="1">
      <c r="A79" t="s">
        <v>6</v>
      </c>
      <c r="B79" s="362" t="s">
        <v>348</v>
      </c>
      <c r="C79" s="321" t="s">
        <v>75</v>
      </c>
      <c r="D79" s="322">
        <v>18875</v>
      </c>
      <c r="E79" s="153">
        <v>6346</v>
      </c>
      <c r="F79" s="152"/>
    </row>
    <row r="80" spans="1:6" ht="18.75" customHeight="1" thickBot="1">
      <c r="A80" t="s">
        <v>6</v>
      </c>
      <c r="B80" s="363" t="s">
        <v>349</v>
      </c>
      <c r="C80" s="312" t="s">
        <v>76</v>
      </c>
      <c r="D80" s="319">
        <f>SUM(D71:D79)</f>
        <v>53336</v>
      </c>
      <c r="E80" s="306">
        <f>SUM(E71:E79)</f>
        <v>93989</v>
      </c>
      <c r="F80" s="152"/>
    </row>
    <row r="81" spans="1:6" ht="24.75" customHeight="1">
      <c r="A81" t="s">
        <v>6</v>
      </c>
      <c r="B81" s="157" t="s">
        <v>341</v>
      </c>
      <c r="C81" s="358"/>
      <c r="D81" s="358"/>
      <c r="E81" s="358"/>
      <c r="F81" s="152"/>
    </row>
    <row r="82" spans="1:6" ht="12.75" customHeight="1" thickBot="1">
      <c r="A82" t="s">
        <v>6</v>
      </c>
      <c r="B82" s="103"/>
      <c r="E82" s="150" t="s">
        <v>130</v>
      </c>
      <c r="F82" s="152"/>
    </row>
    <row r="83" spans="1:6" ht="27.75" customHeight="1">
      <c r="A83" t="s">
        <v>6</v>
      </c>
      <c r="B83" s="309" t="s">
        <v>299</v>
      </c>
      <c r="C83" s="310" t="s">
        <v>144</v>
      </c>
      <c r="D83" s="303" t="s">
        <v>247</v>
      </c>
      <c r="E83" s="359" t="s">
        <v>300</v>
      </c>
      <c r="F83" s="152"/>
    </row>
    <row r="84" spans="1:6" ht="11.25" customHeight="1">
      <c r="A84" t="s">
        <v>6</v>
      </c>
      <c r="B84" s="311">
        <v>1</v>
      </c>
      <c r="C84" s="320">
        <v>2</v>
      </c>
      <c r="D84" s="320">
        <v>3</v>
      </c>
      <c r="E84" s="360">
        <v>4</v>
      </c>
      <c r="F84" s="152"/>
    </row>
    <row r="85" spans="1:6" ht="27" customHeight="1">
      <c r="A85" t="s">
        <v>6</v>
      </c>
      <c r="B85" s="361" t="s">
        <v>378</v>
      </c>
      <c r="C85" s="321" t="s">
        <v>77</v>
      </c>
      <c r="D85" s="322">
        <v>3463</v>
      </c>
      <c r="E85" s="153">
        <v>2114</v>
      </c>
      <c r="F85" s="152"/>
    </row>
    <row r="86" spans="1:6" ht="15" customHeight="1">
      <c r="A86" t="s">
        <v>6</v>
      </c>
      <c r="B86" s="361" t="s">
        <v>350</v>
      </c>
      <c r="C86" s="321" t="s">
        <v>78</v>
      </c>
      <c r="D86" s="322">
        <v>445</v>
      </c>
      <c r="E86" s="153">
        <v>172</v>
      </c>
      <c r="F86" s="152"/>
    </row>
    <row r="87" spans="1:6" ht="27" customHeight="1">
      <c r="A87" t="s">
        <v>6</v>
      </c>
      <c r="B87" s="361" t="s">
        <v>351</v>
      </c>
      <c r="C87" s="321" t="s">
        <v>79</v>
      </c>
      <c r="D87" s="322">
        <v>110926</v>
      </c>
      <c r="E87" s="153">
        <v>22024</v>
      </c>
      <c r="F87" s="154"/>
    </row>
    <row r="88" spans="2:5" ht="12.75" customHeight="1">
      <c r="B88" s="361" t="s">
        <v>352</v>
      </c>
      <c r="C88" s="321" t="s">
        <v>80</v>
      </c>
      <c r="D88" s="322">
        <v>1441</v>
      </c>
      <c r="E88" s="153">
        <v>5244</v>
      </c>
    </row>
    <row r="89" spans="2:5" ht="63.75" customHeight="1">
      <c r="B89" s="361" t="s">
        <v>344</v>
      </c>
      <c r="C89" s="321" t="s">
        <v>81</v>
      </c>
      <c r="D89" s="322">
        <v>637</v>
      </c>
      <c r="E89" s="153">
        <v>6563</v>
      </c>
    </row>
    <row r="90" spans="2:5" ht="27" customHeight="1">
      <c r="B90" s="362" t="s">
        <v>353</v>
      </c>
      <c r="C90" s="321" t="s">
        <v>82</v>
      </c>
      <c r="D90" s="322">
        <v>23</v>
      </c>
      <c r="E90" s="153">
        <v>72</v>
      </c>
    </row>
    <row r="91" spans="2:6" ht="26.25" customHeight="1">
      <c r="B91" s="362" t="s">
        <v>354</v>
      </c>
      <c r="C91" s="321" t="s">
        <v>83</v>
      </c>
      <c r="D91" s="322">
        <v>184</v>
      </c>
      <c r="E91" s="153">
        <v>303</v>
      </c>
      <c r="F91" s="151"/>
    </row>
    <row r="92" spans="2:5" ht="27" customHeight="1">
      <c r="B92" s="362" t="s">
        <v>355</v>
      </c>
      <c r="C92" s="321" t="s">
        <v>84</v>
      </c>
      <c r="D92" s="322">
        <v>267</v>
      </c>
      <c r="E92" s="153">
        <v>107</v>
      </c>
    </row>
    <row r="93" spans="1:6" ht="66.75" customHeight="1">
      <c r="A93" t="s">
        <v>31</v>
      </c>
      <c r="B93" s="362" t="s">
        <v>356</v>
      </c>
      <c r="C93" s="321" t="s">
        <v>85</v>
      </c>
      <c r="D93" s="322">
        <v>16661</v>
      </c>
      <c r="E93" s="153">
        <v>19695</v>
      </c>
      <c r="F93" s="152"/>
    </row>
    <row r="94" spans="1:6" ht="41.25" customHeight="1">
      <c r="A94" t="s">
        <v>6</v>
      </c>
      <c r="B94" s="362" t="s">
        <v>379</v>
      </c>
      <c r="C94" s="321" t="s">
        <v>86</v>
      </c>
      <c r="D94" s="322">
        <v>165539</v>
      </c>
      <c r="E94" s="153">
        <v>70996</v>
      </c>
      <c r="F94" s="152"/>
    </row>
    <row r="95" spans="1:6" ht="29.25" customHeight="1">
      <c r="A95" t="s">
        <v>6</v>
      </c>
      <c r="B95" s="362" t="s">
        <v>357</v>
      </c>
      <c r="C95" s="321" t="s">
        <v>87</v>
      </c>
      <c r="D95" s="322">
        <v>1172</v>
      </c>
      <c r="E95" s="153">
        <v>196</v>
      </c>
      <c r="F95" s="152"/>
    </row>
    <row r="96" spans="1:6" ht="29.25" customHeight="1">
      <c r="A96" t="s">
        <v>6</v>
      </c>
      <c r="B96" s="362" t="s">
        <v>380</v>
      </c>
      <c r="C96" s="321" t="s">
        <v>88</v>
      </c>
      <c r="D96" s="322">
        <v>8343</v>
      </c>
      <c r="E96" s="153">
        <v>5190</v>
      </c>
      <c r="F96" s="152"/>
    </row>
    <row r="97" spans="1:6" ht="20.25" customHeight="1">
      <c r="A97" t="s">
        <v>6</v>
      </c>
      <c r="B97" s="362" t="s">
        <v>358</v>
      </c>
      <c r="C97" s="321" t="s">
        <v>89</v>
      </c>
      <c r="D97" s="366">
        <f>SUM(D98:D99)</f>
        <v>401</v>
      </c>
      <c r="E97" s="159">
        <f>SUM(E98:E99)</f>
        <v>684</v>
      </c>
      <c r="F97" s="152"/>
    </row>
    <row r="98" spans="1:6" ht="17.25" customHeight="1">
      <c r="A98" t="s">
        <v>6</v>
      </c>
      <c r="B98" s="362" t="s">
        <v>359</v>
      </c>
      <c r="C98" s="321" t="s">
        <v>90</v>
      </c>
      <c r="D98" s="322">
        <v>165</v>
      </c>
      <c r="E98" s="153">
        <v>21</v>
      </c>
      <c r="F98" s="152"/>
    </row>
    <row r="99" spans="1:6" ht="27" customHeight="1">
      <c r="A99" t="s">
        <v>6</v>
      </c>
      <c r="B99" s="362" t="s">
        <v>360</v>
      </c>
      <c r="C99" s="321" t="s">
        <v>91</v>
      </c>
      <c r="D99" s="322">
        <v>236</v>
      </c>
      <c r="E99" s="153">
        <v>663</v>
      </c>
      <c r="F99" s="152"/>
    </row>
    <row r="100" spans="1:6" ht="16.5" customHeight="1">
      <c r="A100" t="s">
        <v>6</v>
      </c>
      <c r="B100" s="362" t="s">
        <v>348</v>
      </c>
      <c r="C100" s="321" t="s">
        <v>92</v>
      </c>
      <c r="D100" s="322">
        <v>20224</v>
      </c>
      <c r="E100" s="153">
        <v>21038</v>
      </c>
      <c r="F100" s="152"/>
    </row>
    <row r="101" spans="1:6" ht="17.25" customHeight="1" thickBot="1">
      <c r="A101" t="s">
        <v>6</v>
      </c>
      <c r="B101" s="363" t="s">
        <v>361</v>
      </c>
      <c r="C101" s="312" t="s">
        <v>93</v>
      </c>
      <c r="D101" s="319">
        <f>SUM(D85+D86+D87+D88+D89+D90+D91+D92+D93+D94+D95+D96+D97+D100)</f>
        <v>329726</v>
      </c>
      <c r="E101" s="306">
        <f>SUM(E85+E86+E87+E88+E89+E90+E91+E92+E93+E94+E95+E96+E97+E100)</f>
        <v>154398</v>
      </c>
      <c r="F101" s="152"/>
    </row>
    <row r="102" spans="1:6" ht="32.25" customHeight="1">
      <c r="A102" t="s">
        <v>6</v>
      </c>
      <c r="B102" s="160" t="s">
        <v>362</v>
      </c>
      <c r="F102" s="152"/>
    </row>
    <row r="103" spans="1:6" ht="15.75" customHeight="1" thickBot="1">
      <c r="A103" t="s">
        <v>6</v>
      </c>
      <c r="B103" s="103"/>
      <c r="E103" s="150" t="s">
        <v>130</v>
      </c>
      <c r="F103" s="152"/>
    </row>
    <row r="104" spans="1:6" ht="37.5" customHeight="1">
      <c r="A104" t="s">
        <v>6</v>
      </c>
      <c r="B104" s="309" t="s">
        <v>299</v>
      </c>
      <c r="C104" s="310" t="s">
        <v>144</v>
      </c>
      <c r="D104" s="303" t="s">
        <v>247</v>
      </c>
      <c r="E104" s="359" t="s">
        <v>300</v>
      </c>
      <c r="F104" s="152"/>
    </row>
    <row r="105" spans="1:6" ht="13.5" customHeight="1">
      <c r="A105" t="s">
        <v>6</v>
      </c>
      <c r="B105" s="311">
        <v>1</v>
      </c>
      <c r="C105" s="320">
        <v>2</v>
      </c>
      <c r="D105" s="320">
        <v>3</v>
      </c>
      <c r="E105" s="360">
        <v>4</v>
      </c>
      <c r="F105" s="152"/>
    </row>
    <row r="106" spans="1:6" ht="15.75" customHeight="1">
      <c r="A106" t="s">
        <v>6</v>
      </c>
      <c r="B106" s="324" t="s">
        <v>364</v>
      </c>
      <c r="C106" s="321" t="s">
        <v>94</v>
      </c>
      <c r="D106" s="322" t="s">
        <v>106</v>
      </c>
      <c r="E106" s="153" t="s">
        <v>106</v>
      </c>
      <c r="F106" s="152"/>
    </row>
    <row r="107" spans="1:6" ht="23.25" customHeight="1">
      <c r="A107" t="s">
        <v>6</v>
      </c>
      <c r="B107" s="324" t="s">
        <v>381</v>
      </c>
      <c r="C107" s="321" t="s">
        <v>95</v>
      </c>
      <c r="D107" s="322" t="s">
        <v>106</v>
      </c>
      <c r="E107" s="153" t="s">
        <v>106</v>
      </c>
      <c r="F107" s="154"/>
    </row>
    <row r="108" spans="2:5" ht="24">
      <c r="B108" s="369" t="s">
        <v>365</v>
      </c>
      <c r="C108" s="321" t="s">
        <v>96</v>
      </c>
      <c r="D108" s="322" t="s">
        <v>106</v>
      </c>
      <c r="E108" s="153" t="s">
        <v>106</v>
      </c>
    </row>
    <row r="109" spans="2:5" ht="24" customHeight="1">
      <c r="B109" s="369" t="s">
        <v>382</v>
      </c>
      <c r="C109" s="321" t="s">
        <v>97</v>
      </c>
      <c r="D109" s="322" t="s">
        <v>106</v>
      </c>
      <c r="E109" s="153" t="s">
        <v>106</v>
      </c>
    </row>
    <row r="110" spans="2:5" ht="17.25" customHeight="1" thickBot="1">
      <c r="B110" s="363" t="s">
        <v>366</v>
      </c>
      <c r="C110" s="312" t="s">
        <v>98</v>
      </c>
      <c r="D110" s="319" t="s">
        <v>106</v>
      </c>
      <c r="E110" s="306" t="s">
        <v>106</v>
      </c>
    </row>
    <row r="111" spans="2:6" ht="27.75" customHeight="1">
      <c r="B111" s="160" t="s">
        <v>363</v>
      </c>
      <c r="C111" s="103"/>
      <c r="F111" s="151"/>
    </row>
    <row r="112" spans="2:5" ht="12.75" customHeight="1" thickBot="1">
      <c r="B112" s="103"/>
      <c r="E112" s="150" t="s">
        <v>130</v>
      </c>
    </row>
    <row r="113" spans="1:6" ht="28.5" customHeight="1">
      <c r="A113" t="s">
        <v>31</v>
      </c>
      <c r="B113" s="309" t="s">
        <v>299</v>
      </c>
      <c r="C113" s="310" t="s">
        <v>144</v>
      </c>
      <c r="D113" s="303" t="s">
        <v>247</v>
      </c>
      <c r="E113" s="359" t="s">
        <v>300</v>
      </c>
      <c r="F113" s="152"/>
    </row>
    <row r="114" spans="1:6" ht="12.75" customHeight="1">
      <c r="A114" t="s">
        <v>6</v>
      </c>
      <c r="B114" s="311">
        <v>1</v>
      </c>
      <c r="C114" s="320">
        <v>2</v>
      </c>
      <c r="D114" s="320">
        <v>3</v>
      </c>
      <c r="E114" s="360">
        <v>4</v>
      </c>
      <c r="F114" s="152"/>
    </row>
    <row r="115" spans="1:6" ht="14.25" customHeight="1">
      <c r="A115" t="s">
        <v>6</v>
      </c>
      <c r="B115" s="324" t="s">
        <v>367</v>
      </c>
      <c r="C115" s="321" t="s">
        <v>99</v>
      </c>
      <c r="D115" s="322" t="s">
        <v>106</v>
      </c>
      <c r="E115" s="153">
        <v>4</v>
      </c>
      <c r="F115" s="152"/>
    </row>
    <row r="116" spans="1:6" ht="15" customHeight="1">
      <c r="A116" t="s">
        <v>6</v>
      </c>
      <c r="B116" s="324" t="s">
        <v>368</v>
      </c>
      <c r="C116" s="321" t="s">
        <v>100</v>
      </c>
      <c r="D116" s="322" t="s">
        <v>106</v>
      </c>
      <c r="E116" s="153" t="s">
        <v>106</v>
      </c>
      <c r="F116" s="152"/>
    </row>
    <row r="117" spans="1:6" ht="36.75" customHeight="1">
      <c r="A117" t="s">
        <v>6</v>
      </c>
      <c r="B117" s="369" t="s">
        <v>369</v>
      </c>
      <c r="C117" s="321" t="s">
        <v>101</v>
      </c>
      <c r="D117" s="322" t="s">
        <v>106</v>
      </c>
      <c r="E117" s="153" t="s">
        <v>106</v>
      </c>
      <c r="F117" s="152"/>
    </row>
    <row r="118" spans="1:6" ht="15" customHeight="1" thickBot="1">
      <c r="A118" t="s">
        <v>6</v>
      </c>
      <c r="B118" s="363" t="s">
        <v>370</v>
      </c>
      <c r="C118" s="312" t="s">
        <v>102</v>
      </c>
      <c r="D118" s="319" t="s">
        <v>106</v>
      </c>
      <c r="E118" s="306">
        <f>SUM(E115:E117)</f>
        <v>4</v>
      </c>
      <c r="F118" s="154"/>
    </row>
    <row r="119" spans="2:6" s="35" customFormat="1" ht="30" customHeight="1">
      <c r="B119" s="161"/>
      <c r="C119" s="143"/>
      <c r="D119" s="162"/>
      <c r="E119" s="162"/>
      <c r="F119" s="152"/>
    </row>
    <row r="120" spans="2:4" ht="12.75">
      <c r="B120" s="91" t="s">
        <v>371</v>
      </c>
      <c r="D120" s="91" t="s">
        <v>372</v>
      </c>
    </row>
    <row r="121" spans="2:12" ht="12.75">
      <c r="B121" s="135" t="s">
        <v>288</v>
      </c>
      <c r="C121" s="135"/>
      <c r="D121" s="135" t="s">
        <v>373</v>
      </c>
      <c r="F121" s="135"/>
      <c r="G121" s="135"/>
      <c r="H121" s="136"/>
      <c r="I121" s="35"/>
      <c r="J121" s="35"/>
      <c r="K121" s="35"/>
      <c r="L121" s="35"/>
    </row>
    <row r="122" spans="2:6" s="35" customFormat="1" ht="13.5" customHeight="1">
      <c r="B122" s="387" t="s">
        <v>374</v>
      </c>
      <c r="C122" s="387"/>
      <c r="D122" s="162"/>
      <c r="E122" s="162"/>
      <c r="F122" s="152"/>
    </row>
    <row r="123" spans="2:6" s="35" customFormat="1" ht="30" customHeight="1">
      <c r="B123" s="163"/>
      <c r="C123" s="164"/>
      <c r="D123" s="165"/>
      <c r="E123" s="165"/>
      <c r="F123" s="154"/>
    </row>
  </sheetData>
  <sheetProtection/>
  <mergeCells count="7">
    <mergeCell ref="B122:C122"/>
    <mergeCell ref="C6:E6"/>
    <mergeCell ref="C8:E8"/>
    <mergeCell ref="C3:E3"/>
    <mergeCell ref="C4:E4"/>
    <mergeCell ref="C5:E5"/>
    <mergeCell ref="C7:D7"/>
  </mergeCells>
  <printOptions/>
  <pageMargins left="0.96" right="0.39" top="0.33" bottom="0.46" header="0.5" footer="0.25"/>
  <pageSetup horizontalDpi="600" verticalDpi="600" orientation="portrait" paperSize="9" scale="85" r:id="rId2"/>
  <headerFooter alignWithMargins="0">
    <oddFooter>&amp;Rстр.&amp;P</oddFooter>
  </headerFooter>
  <rowBreaks count="2" manualBreakCount="2">
    <brk id="42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VolgaTelekom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Chvanova Anna</dc:creator>
  <cp:keywords/>
  <dc:description/>
  <cp:lastModifiedBy>dmitriy</cp:lastModifiedBy>
  <cp:lastPrinted>2005-04-28T07:58:09Z</cp:lastPrinted>
  <dcterms:created xsi:type="dcterms:W3CDTF">2004-03-29T05:07:26Z</dcterms:created>
  <dcterms:modified xsi:type="dcterms:W3CDTF">2005-11-02T14:31:05Z</dcterms:modified>
  <cp:category/>
  <cp:version/>
  <cp:contentType/>
  <cp:contentStatus/>
</cp:coreProperties>
</file>